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9440" windowHeight="11895"/>
  </bookViews>
  <sheets>
    <sheet name="разд респ" sheetId="1" r:id="rId1"/>
  </sheets>
  <definedNames>
    <definedName name="_xlnm._FilterDatabase" localSheetId="0" hidden="1">'разд респ'!$A$3:$H$27</definedName>
  </definedNames>
  <calcPr calcId="125725"/>
</workbook>
</file>

<file path=xl/calcChain.xml><?xml version="1.0" encoding="utf-8"?>
<calcChain xmlns="http://schemas.openxmlformats.org/spreadsheetml/2006/main">
  <c r="G27" i="1"/>
  <c r="G26"/>
  <c r="G25"/>
  <c r="F25"/>
  <c r="G24"/>
  <c r="F24"/>
  <c r="G23"/>
  <c r="F23"/>
  <c r="G22"/>
  <c r="F22"/>
  <c r="G21"/>
  <c r="F21"/>
  <c r="G18"/>
  <c r="G17"/>
  <c r="G16"/>
  <c r="G12"/>
  <c r="F12"/>
  <c r="G11"/>
  <c r="F11"/>
  <c r="G10"/>
  <c r="F10"/>
  <c r="G8"/>
  <c r="F8"/>
  <c r="G5"/>
  <c r="G4"/>
  <c r="F4" l="1"/>
  <c r="F5"/>
</calcChain>
</file>

<file path=xl/sharedStrings.xml><?xml version="1.0" encoding="utf-8"?>
<sst xmlns="http://schemas.openxmlformats.org/spreadsheetml/2006/main" count="64" uniqueCount="63">
  <si>
    <t>1-Наименование показателя</t>
  </si>
  <si>
    <t>РзПр</t>
  </si>
  <si>
    <t xml:space="preserve">План по первоначально утвержденному бюджету </t>
  </si>
  <si>
    <t xml:space="preserve">Утвержденный бюджет с изменениями </t>
  </si>
  <si>
    <t>Фактические расходы</t>
  </si>
  <si>
    <t>% исполнения к первоначальному плану</t>
  </si>
  <si>
    <t>% исполнения к уточненному плану</t>
  </si>
  <si>
    <t xml:space="preserve">Пояснения причин отклонения </t>
  </si>
  <si>
    <t>Расходы бюджета - ИТОГО</t>
  </si>
  <si>
    <t>9600</t>
  </si>
  <si>
    <t>ОБЩЕГОСУДАРСТВЕННЫЕ ВОПРОСЫ</t>
  </si>
  <si>
    <t>0100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</si>
  <si>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</si>
  <si>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</si>
  <si>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</si>
  <si>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</si>
  <si>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</si>
  <si>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</si>
  <si>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</si>
  <si>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</si>
  <si>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</si>
  <si>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</si>
  <si>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</si>
  <si>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</si>
  <si>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</si>
  <si>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</si>
  <si>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</si>
  <si>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</si>
  <si>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</si>
  <si>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</si>
  <si>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</si>
  <si>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</si>
  <si>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</si>
  <si>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</si>
  <si>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</si>
  <si>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</si>
  <si>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</si>
  <si>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</si>
  <si>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</si>
  <si>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</si>
  <si>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</si>
  <si>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</si>
  <si>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</si>
  <si>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</si>
  <si>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</si>
  <si>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</si>
  <si>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Функционирование высшего должностного лица субъекта РФ и органа местного самоуправления</t>
  </si>
  <si>
    <t xml:space="preserve">Функционирование Правительства РФ, высших исполнительных органов государственной власти субъектов РФ, местных администраций </t>
  </si>
  <si>
    <t>Предупреждение и ликвидация последствий  чрезвычайных ситуаций и стихийных бедствий, гражданская оборона</t>
  </si>
  <si>
    <t>Благоустройство</t>
  </si>
  <si>
    <t>Обеспечение пожарной безопасности</t>
  </si>
  <si>
    <t>Фактические расходы по сравнению с первоначальными  плановыми  значениями   не выполнены в связи с    уменьшением    плановых показателей в течение года за счет   их перераспределения на другие подразделы с уточнением классификации</t>
  </si>
  <si>
    <t>Фактические расходы   превышают первоначальные утвержденные значения за счет  увеличения ассигнований в связи выделением межбюджетных трансферотов из районного  бюджета</t>
  </si>
  <si>
    <t>Фактические расходы по сравнению с первоначальными  плановыми  значениями  недовыполнены в связи с    уменьшением    плановых показателей в течение года за счет   их перераспределения из других подразделов с уточнением классификации</t>
  </si>
  <si>
    <t>Ассигнования  увеличены в  связи с повышением доплат к пенсиям</t>
  </si>
  <si>
    <t>Фактические расходы по сравнению с первоначальными  плановыми  значениями   недовыполнены в связи с    уменьшением    плановых показателей в течение года за счет   их перераспределения на другие подразделы с уточнением классификации</t>
  </si>
  <si>
    <t>Сведения о фактически произведенных расходах по разделам и подразделам классификации расходов бюджетов в сравнении с первоначально утвержденными законом о бюджете значениями и с уточненными значениями с учетом внесенных изменений по Новогорянвоскому сельскому поселению за 2020год</t>
  </si>
  <si>
    <t>Обеспечение выборов и референдумов</t>
  </si>
  <si>
    <t>Фактические расходы по сравнению с первоначальными плановыми значениями не выполнены в связи с увеличением заработной платы</t>
  </si>
  <si>
    <t>Фактические расходы   уменьшены с первоначальными утвержденными значениями в связи с недостаточности денежных средств в бюджете</t>
  </si>
  <si>
    <t>Фактические расходы   превышают первоначальные утвержденные значения за счет  увеличения ассигнований  и уменьшения других расходов</t>
  </si>
  <si>
    <t>Фактические расходы   превышают первоначальные утвержденные значения за счет  увеличения ассигнований из федерального бюджета</t>
  </si>
  <si>
    <t>Фактические расходы уменьшены первоначальные на основании договора по кредиту</t>
  </si>
</sst>
</file>

<file path=xl/styles.xml><?xml version="1.0" encoding="utf-8"?>
<styleSheet xmlns="http://schemas.openxmlformats.org/spreadsheetml/2006/main">
  <numFmts count="4">
    <numFmt numFmtId="164" formatCode="#,##0.00_ ;[Red]\-#,##0.00\ "/>
    <numFmt numFmtId="165" formatCode="###\ ###\ ###\ ###\ ##0.00"/>
    <numFmt numFmtId="166" formatCode="#,##0.0"/>
    <numFmt numFmtId="167" formatCode="#,##0.0;[Red]\-#,##0.0;0.0"/>
  </numFmts>
  <fonts count="15">
    <font>
      <sz val="11"/>
      <name val="Calibri"/>
      <family val="2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b/>
      <sz val="11"/>
      <name val="Calibri"/>
      <family val="2"/>
    </font>
    <font>
      <b/>
      <sz val="9"/>
      <name val="Times New Roman"/>
      <family val="1"/>
      <charset val="204"/>
    </font>
    <font>
      <sz val="9"/>
      <color indexed="8"/>
      <name val="Arial"/>
      <family val="2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indexed="8"/>
      <name val="Arial"/>
      <family val="2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9" fillId="0" borderId="0"/>
    <xf numFmtId="0" fontId="1" fillId="0" borderId="0"/>
  </cellStyleXfs>
  <cellXfs count="28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164" fontId="5" fillId="3" borderId="1" xfId="0" applyNumberFormat="1" applyFont="1" applyFill="1" applyBorder="1" applyAlignment="1">
      <alignment wrapText="1"/>
    </xf>
    <xf numFmtId="165" fontId="5" fillId="3" borderId="1" xfId="0" applyNumberFormat="1" applyFont="1" applyFill="1" applyBorder="1" applyAlignment="1">
      <alignment wrapText="1"/>
    </xf>
    <xf numFmtId="2" fontId="6" fillId="0" borderId="1" xfId="0" applyNumberFormat="1" applyFont="1" applyBorder="1" applyAlignment="1">
      <alignment horizontal="center"/>
    </xf>
    <xf numFmtId="165" fontId="5" fillId="3" borderId="1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wrapText="1"/>
    </xf>
    <xf numFmtId="166" fontId="7" fillId="0" borderId="1" xfId="0" applyNumberFormat="1" applyFont="1" applyBorder="1" applyAlignment="1"/>
    <xf numFmtId="0" fontId="8" fillId="3" borderId="1" xfId="0" applyFont="1" applyFill="1" applyBorder="1" applyAlignment="1">
      <alignment horizontal="left" vertical="center" wrapText="1"/>
    </xf>
    <xf numFmtId="167" fontId="9" fillId="3" borderId="2" xfId="1" applyNumberFormat="1" applyFont="1" applyFill="1" applyBorder="1" applyAlignment="1" applyProtection="1">
      <protection hidden="1"/>
    </xf>
    <xf numFmtId="166" fontId="3" fillId="0" borderId="1" xfId="0" applyNumberFormat="1" applyFont="1" applyBorder="1" applyAlignment="1"/>
    <xf numFmtId="165" fontId="8" fillId="3" borderId="1" xfId="0" applyNumberFormat="1" applyFont="1" applyFill="1" applyBorder="1" applyAlignment="1">
      <alignment wrapText="1"/>
    </xf>
    <xf numFmtId="2" fontId="0" fillId="0" borderId="1" xfId="0" applyNumberFormat="1" applyBorder="1" applyAlignment="1">
      <alignment horizontal="center"/>
    </xf>
    <xf numFmtId="165" fontId="8" fillId="3" borderId="1" xfId="0" applyNumberFormat="1" applyFont="1" applyFill="1" applyBorder="1" applyAlignment="1">
      <alignment horizontal="center" wrapText="1"/>
    </xf>
    <xf numFmtId="167" fontId="9" fillId="3" borderId="1" xfId="1" applyNumberFormat="1" applyFont="1" applyFill="1" applyBorder="1" applyAlignment="1" applyProtection="1">
      <protection hidden="1"/>
    </xf>
    <xf numFmtId="167" fontId="5" fillId="3" borderId="1" xfId="0" applyNumberFormat="1" applyFont="1" applyFill="1" applyBorder="1" applyAlignment="1">
      <alignment wrapText="1"/>
    </xf>
    <xf numFmtId="0" fontId="10" fillId="0" borderId="0" xfId="0" applyFont="1"/>
    <xf numFmtId="0" fontId="10" fillId="0" borderId="1" xfId="0" applyFont="1" applyBorder="1"/>
    <xf numFmtId="0" fontId="10" fillId="0" borderId="1" xfId="0" applyFont="1" applyBorder="1" applyAlignment="1">
      <alignment horizontal="justify"/>
    </xf>
    <xf numFmtId="0" fontId="11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3" xfId="0" applyFont="1" applyBorder="1" applyAlignment="1">
      <alignment horizontal="justify"/>
    </xf>
    <xf numFmtId="164" fontId="12" fillId="3" borderId="1" xfId="0" applyNumberFormat="1" applyFont="1" applyFill="1" applyBorder="1" applyAlignment="1">
      <alignment wrapText="1"/>
    </xf>
    <xf numFmtId="166" fontId="13" fillId="0" borderId="1" xfId="0" applyNumberFormat="1" applyFont="1" applyBorder="1" applyAlignment="1"/>
    <xf numFmtId="166" fontId="14" fillId="0" borderId="1" xfId="0" applyNumberFormat="1" applyFont="1" applyBorder="1" applyAlignment="1"/>
    <xf numFmtId="0" fontId="2" fillId="0" borderId="0" xfId="0" applyFont="1" applyAlignment="1">
      <alignment horizontal="justify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>
      <selection activeCell="I27" sqref="I27"/>
    </sheetView>
  </sheetViews>
  <sheetFormatPr defaultRowHeight="15"/>
  <cols>
    <col min="1" max="1" width="33.28515625" customWidth="1"/>
    <col min="2" max="2" width="5.28515625" customWidth="1"/>
    <col min="3" max="3" width="14" customWidth="1"/>
    <col min="4" max="4" width="13.5703125" customWidth="1"/>
    <col min="5" max="5" width="12.140625" customWidth="1"/>
    <col min="6" max="6" width="12" customWidth="1"/>
    <col min="7" max="7" width="12.7109375" customWidth="1"/>
    <col min="8" max="8" width="33.140625" style="18" customWidth="1"/>
  </cols>
  <sheetData>
    <row r="1" spans="1:8" ht="84.75" customHeight="1">
      <c r="A1" s="27" t="s">
        <v>56</v>
      </c>
      <c r="B1" s="27"/>
      <c r="C1" s="27"/>
      <c r="D1" s="27"/>
      <c r="E1" s="27"/>
      <c r="F1" s="27"/>
      <c r="G1" s="27"/>
      <c r="H1" s="27"/>
    </row>
    <row r="2" spans="1:8">
      <c r="A2" s="1"/>
    </row>
    <row r="3" spans="1:8" ht="60.7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1" t="s">
        <v>7</v>
      </c>
    </row>
    <row r="4" spans="1:8">
      <c r="A4" s="3" t="s">
        <v>8</v>
      </c>
      <c r="B4" s="3" t="s">
        <v>9</v>
      </c>
      <c r="C4" s="4">
        <v>4590</v>
      </c>
      <c r="D4" s="24">
        <v>6432.5</v>
      </c>
      <c r="E4" s="5">
        <v>6240</v>
      </c>
      <c r="F4" s="6">
        <f>E4/C4*100</f>
        <v>135.94771241830065</v>
      </c>
      <c r="G4" s="7">
        <f>E4/D4*100</f>
        <v>97.007384376214532</v>
      </c>
      <c r="H4" s="19"/>
    </row>
    <row r="5" spans="1:8" ht="24">
      <c r="A5" s="3" t="s">
        <v>10</v>
      </c>
      <c r="B5" s="3" t="s">
        <v>11</v>
      </c>
      <c r="C5" s="8">
        <v>2254.1</v>
      </c>
      <c r="D5" s="25">
        <v>2367.9</v>
      </c>
      <c r="E5" s="5">
        <v>2357.3000000000002</v>
      </c>
      <c r="F5" s="6">
        <f t="shared" ref="F5:F25" si="0">E5/C5*100</f>
        <v>104.57832394303715</v>
      </c>
      <c r="G5" s="7">
        <f t="shared" ref="G5:G25" si="1">E5/D5*100</f>
        <v>99.552345960555769</v>
      </c>
      <c r="H5" s="19"/>
    </row>
    <row r="6" spans="1:8" ht="75">
      <c r="A6" s="10" t="s">
        <v>46</v>
      </c>
      <c r="B6" s="10">
        <v>102</v>
      </c>
      <c r="C6" s="11">
        <v>610.6</v>
      </c>
      <c r="D6" s="26">
        <v>647.79999999999995</v>
      </c>
      <c r="E6" s="13">
        <v>647.70000000000005</v>
      </c>
      <c r="F6" s="14">
        <v>91.2</v>
      </c>
      <c r="G6" s="15">
        <v>99.8</v>
      </c>
      <c r="H6" s="20" t="s">
        <v>58</v>
      </c>
    </row>
    <row r="7" spans="1:8" ht="98.25" customHeight="1">
      <c r="A7" s="10" t="s">
        <v>47</v>
      </c>
      <c r="B7" s="10" t="s">
        <v>12</v>
      </c>
      <c r="C7" s="16">
        <v>1429.5</v>
      </c>
      <c r="D7" s="26">
        <v>1407.7</v>
      </c>
      <c r="E7" s="13">
        <v>1407.3</v>
      </c>
      <c r="F7" s="14">
        <v>104.5</v>
      </c>
      <c r="G7" s="15">
        <v>100</v>
      </c>
      <c r="H7" s="20" t="s">
        <v>59</v>
      </c>
    </row>
    <row r="8" spans="1:8">
      <c r="A8" s="10" t="s">
        <v>13</v>
      </c>
      <c r="B8" s="10" t="s">
        <v>14</v>
      </c>
      <c r="C8" s="16">
        <v>10</v>
      </c>
      <c r="D8" s="12">
        <v>10</v>
      </c>
      <c r="E8" s="13">
        <v>0</v>
      </c>
      <c r="F8" s="14">
        <f t="shared" si="0"/>
        <v>0</v>
      </c>
      <c r="G8" s="15">
        <f t="shared" si="1"/>
        <v>0</v>
      </c>
      <c r="H8" s="22"/>
    </row>
    <row r="9" spans="1:8" ht="24">
      <c r="A9" s="10" t="s">
        <v>57</v>
      </c>
      <c r="B9" s="10">
        <v>107</v>
      </c>
      <c r="C9" s="16">
        <v>100</v>
      </c>
      <c r="D9" s="12">
        <v>100</v>
      </c>
      <c r="E9" s="13">
        <v>100</v>
      </c>
      <c r="F9" s="14">
        <v>100</v>
      </c>
      <c r="G9" s="15">
        <v>100</v>
      </c>
      <c r="H9" s="22"/>
    </row>
    <row r="10" spans="1:8" ht="75">
      <c r="A10" s="10" t="s">
        <v>15</v>
      </c>
      <c r="B10" s="10" t="s">
        <v>16</v>
      </c>
      <c r="C10" s="16">
        <v>104</v>
      </c>
      <c r="D10" s="12">
        <v>202.5</v>
      </c>
      <c r="E10" s="13">
        <v>202.4</v>
      </c>
      <c r="F10" s="14">
        <f t="shared" si="0"/>
        <v>194.61538461538461</v>
      </c>
      <c r="G10" s="15">
        <f t="shared" si="1"/>
        <v>99.950617283950621</v>
      </c>
      <c r="H10" s="20" t="s">
        <v>60</v>
      </c>
    </row>
    <row r="11" spans="1:8" ht="75">
      <c r="A11" s="3" t="s">
        <v>17</v>
      </c>
      <c r="B11" s="3" t="s">
        <v>18</v>
      </c>
      <c r="C11" s="17">
        <v>80.2</v>
      </c>
      <c r="D11" s="9">
        <v>90.2</v>
      </c>
      <c r="E11" s="5">
        <v>90.2</v>
      </c>
      <c r="F11" s="6">
        <f t="shared" si="0"/>
        <v>112.46882793017457</v>
      </c>
      <c r="G11" s="7">
        <f t="shared" si="1"/>
        <v>100</v>
      </c>
      <c r="H11" s="22" t="s">
        <v>61</v>
      </c>
    </row>
    <row r="12" spans="1:8" ht="24">
      <c r="A12" s="10" t="s">
        <v>19</v>
      </c>
      <c r="B12" s="10" t="s">
        <v>20</v>
      </c>
      <c r="C12" s="16">
        <v>80.2</v>
      </c>
      <c r="D12" s="12">
        <v>90.2</v>
      </c>
      <c r="E12" s="13">
        <v>90.2</v>
      </c>
      <c r="F12" s="14">
        <f t="shared" si="0"/>
        <v>112.46882793017457</v>
      </c>
      <c r="G12" s="15">
        <f t="shared" si="1"/>
        <v>100</v>
      </c>
      <c r="H12" s="22"/>
    </row>
    <row r="13" spans="1:8" ht="135">
      <c r="A13" s="3" t="s">
        <v>21</v>
      </c>
      <c r="B13" s="3" t="s">
        <v>22</v>
      </c>
      <c r="C13" s="17">
        <v>60</v>
      </c>
      <c r="D13" s="9">
        <v>50</v>
      </c>
      <c r="E13" s="5">
        <v>2.8</v>
      </c>
      <c r="F13" s="6">
        <v>83.3</v>
      </c>
      <c r="G13" s="7">
        <v>5.6</v>
      </c>
      <c r="H13" s="22" t="s">
        <v>51</v>
      </c>
    </row>
    <row r="14" spans="1:8" ht="48">
      <c r="A14" s="10" t="s">
        <v>48</v>
      </c>
      <c r="B14" s="10" t="s">
        <v>23</v>
      </c>
      <c r="C14" s="16">
        <v>50</v>
      </c>
      <c r="D14" s="12">
        <v>50</v>
      </c>
      <c r="E14" s="13">
        <v>2.8</v>
      </c>
      <c r="F14" s="14">
        <v>100</v>
      </c>
      <c r="G14" s="15">
        <v>5.6</v>
      </c>
      <c r="H14" s="20"/>
    </row>
    <row r="15" spans="1:8" ht="134.25" customHeight="1">
      <c r="A15" s="10" t="s">
        <v>50</v>
      </c>
      <c r="B15" s="10">
        <v>310</v>
      </c>
      <c r="C15" s="16">
        <v>10</v>
      </c>
      <c r="D15" s="12">
        <v>0</v>
      </c>
      <c r="E15" s="13">
        <v>0</v>
      </c>
      <c r="F15" s="14">
        <v>0</v>
      </c>
      <c r="G15" s="15">
        <v>0</v>
      </c>
      <c r="H15" s="20" t="s">
        <v>51</v>
      </c>
    </row>
    <row r="16" spans="1:8">
      <c r="A16" s="3" t="s">
        <v>24</v>
      </c>
      <c r="B16" s="3" t="s">
        <v>25</v>
      </c>
      <c r="C16" s="17">
        <v>70.400000000000006</v>
      </c>
      <c r="D16" s="9">
        <v>219.9</v>
      </c>
      <c r="E16" s="5">
        <v>104.4</v>
      </c>
      <c r="F16" s="6">
        <v>312.39999999999998</v>
      </c>
      <c r="G16" s="7">
        <f t="shared" si="1"/>
        <v>47.47612551159618</v>
      </c>
      <c r="H16" s="19"/>
    </row>
    <row r="17" spans="1:8" ht="105">
      <c r="A17" s="10" t="s">
        <v>26</v>
      </c>
      <c r="B17" s="10" t="s">
        <v>27</v>
      </c>
      <c r="C17" s="16">
        <v>70.400000000000006</v>
      </c>
      <c r="D17" s="12">
        <v>219.9</v>
      </c>
      <c r="E17" s="13">
        <v>104.4</v>
      </c>
      <c r="F17" s="14">
        <v>312.39999999999998</v>
      </c>
      <c r="G17" s="15">
        <f t="shared" si="1"/>
        <v>47.47612551159618</v>
      </c>
      <c r="H17" s="20" t="s">
        <v>52</v>
      </c>
    </row>
    <row r="18" spans="1:8" ht="24">
      <c r="A18" s="3" t="s">
        <v>28</v>
      </c>
      <c r="B18" s="3" t="s">
        <v>29</v>
      </c>
      <c r="C18" s="17">
        <v>399.6</v>
      </c>
      <c r="D18" s="9">
        <v>1560.9</v>
      </c>
      <c r="E18" s="5">
        <v>1549.2</v>
      </c>
      <c r="F18" s="6">
        <v>390.6</v>
      </c>
      <c r="G18" s="7">
        <f t="shared" si="1"/>
        <v>99.250432442821449</v>
      </c>
      <c r="H18" s="19"/>
    </row>
    <row r="19" spans="1:8">
      <c r="A19" s="10" t="s">
        <v>30</v>
      </c>
      <c r="B19" s="10" t="s">
        <v>31</v>
      </c>
      <c r="C19" s="16">
        <v>0</v>
      </c>
      <c r="D19" s="12">
        <v>430.1</v>
      </c>
      <c r="E19" s="13">
        <v>430.1</v>
      </c>
      <c r="F19" s="14">
        <v>430.1</v>
      </c>
      <c r="G19" s="15">
        <v>100</v>
      </c>
      <c r="H19" s="23"/>
    </row>
    <row r="20" spans="1:8">
      <c r="A20" s="10" t="s">
        <v>32</v>
      </c>
      <c r="B20" s="10" t="s">
        <v>33</v>
      </c>
      <c r="C20" s="16">
        <v>0</v>
      </c>
      <c r="D20" s="12">
        <v>205.2</v>
      </c>
      <c r="E20" s="13">
        <v>205.2</v>
      </c>
      <c r="F20" s="14">
        <v>205.2</v>
      </c>
      <c r="G20" s="15">
        <v>100</v>
      </c>
      <c r="H20" s="23"/>
    </row>
    <row r="21" spans="1:8" ht="135">
      <c r="A21" s="10" t="s">
        <v>49</v>
      </c>
      <c r="B21" s="10">
        <v>503</v>
      </c>
      <c r="C21" s="16">
        <v>399.6</v>
      </c>
      <c r="D21" s="12">
        <v>925.6</v>
      </c>
      <c r="E21" s="13">
        <v>913.9</v>
      </c>
      <c r="F21" s="14">
        <f t="shared" si="0"/>
        <v>228.70370370370367</v>
      </c>
      <c r="G21" s="15">
        <f t="shared" si="1"/>
        <v>98.735955056179776</v>
      </c>
      <c r="H21" s="22" t="s">
        <v>53</v>
      </c>
    </row>
    <row r="22" spans="1:8">
      <c r="A22" s="3" t="s">
        <v>34</v>
      </c>
      <c r="B22" s="3" t="s">
        <v>35</v>
      </c>
      <c r="C22" s="17">
        <v>1576.2</v>
      </c>
      <c r="D22" s="9">
        <v>1799</v>
      </c>
      <c r="E22" s="5">
        <v>1799</v>
      </c>
      <c r="F22" s="6">
        <f t="shared" si="0"/>
        <v>114.13526202258598</v>
      </c>
      <c r="G22" s="7">
        <f t="shared" si="1"/>
        <v>100</v>
      </c>
      <c r="H22" s="19"/>
    </row>
    <row r="23" spans="1:8" ht="135">
      <c r="A23" s="10" t="s">
        <v>36</v>
      </c>
      <c r="B23" s="10" t="s">
        <v>37</v>
      </c>
      <c r="C23" s="16">
        <v>1576.2</v>
      </c>
      <c r="D23" s="12">
        <v>1799</v>
      </c>
      <c r="E23" s="13">
        <v>1799</v>
      </c>
      <c r="F23" s="14">
        <f t="shared" si="0"/>
        <v>114.13526202258598</v>
      </c>
      <c r="G23" s="15">
        <f t="shared" si="1"/>
        <v>100</v>
      </c>
      <c r="H23" s="23" t="s">
        <v>55</v>
      </c>
    </row>
    <row r="24" spans="1:8">
      <c r="A24" s="3" t="s">
        <v>38</v>
      </c>
      <c r="B24" s="3" t="s">
        <v>39</v>
      </c>
      <c r="C24" s="17">
        <v>99.6</v>
      </c>
      <c r="D24" s="9">
        <v>133.30000000000001</v>
      </c>
      <c r="E24" s="5">
        <v>133.30000000000001</v>
      </c>
      <c r="F24" s="6">
        <f t="shared" si="0"/>
        <v>133.83534136546186</v>
      </c>
      <c r="G24" s="7">
        <f t="shared" si="1"/>
        <v>100</v>
      </c>
      <c r="H24" s="19"/>
    </row>
    <row r="25" spans="1:8" ht="30">
      <c r="A25" s="10" t="s">
        <v>40</v>
      </c>
      <c r="B25" s="10" t="s">
        <v>41</v>
      </c>
      <c r="C25" s="16">
        <v>99.6</v>
      </c>
      <c r="D25" s="12">
        <v>133.30000000000001</v>
      </c>
      <c r="E25" s="13">
        <v>133.30000000000001</v>
      </c>
      <c r="F25" s="14">
        <f t="shared" si="0"/>
        <v>133.83534136546186</v>
      </c>
      <c r="G25" s="15">
        <f t="shared" si="1"/>
        <v>100</v>
      </c>
      <c r="H25" s="20" t="s">
        <v>54</v>
      </c>
    </row>
    <row r="26" spans="1:8" ht="36">
      <c r="A26" s="3" t="s">
        <v>42</v>
      </c>
      <c r="B26" s="3" t="s">
        <v>43</v>
      </c>
      <c r="C26" s="17">
        <v>50</v>
      </c>
      <c r="D26" s="9">
        <v>2.5</v>
      </c>
      <c r="E26" s="5">
        <v>2.5</v>
      </c>
      <c r="F26" s="6">
        <v>5</v>
      </c>
      <c r="G26" s="7">
        <f t="shared" ref="G26:G27" si="2">E26/D26*100</f>
        <v>100</v>
      </c>
      <c r="H26" s="22"/>
    </row>
    <row r="27" spans="1:8" ht="45">
      <c r="A27" s="10" t="s">
        <v>44</v>
      </c>
      <c r="B27" s="10" t="s">
        <v>45</v>
      </c>
      <c r="C27" s="16">
        <v>50</v>
      </c>
      <c r="D27" s="12">
        <v>2.5</v>
      </c>
      <c r="E27" s="13">
        <v>2.5</v>
      </c>
      <c r="F27" s="14">
        <v>5</v>
      </c>
      <c r="G27" s="15">
        <f t="shared" si="2"/>
        <v>100</v>
      </c>
      <c r="H27" s="20" t="s">
        <v>62</v>
      </c>
    </row>
  </sheetData>
  <autoFilter ref="A3:H27">
    <filterColumn colId="1"/>
  </autoFilter>
  <mergeCells count="1">
    <mergeCell ref="A1:H1"/>
  </mergeCells>
  <pageMargins left="0.36" right="0.25" top="0.49" bottom="0.3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разд респ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sumachakova</dc:creator>
  <cp:lastModifiedBy>Администратор</cp:lastModifiedBy>
  <cp:lastPrinted>2019-05-17T10:55:18Z</cp:lastPrinted>
  <dcterms:created xsi:type="dcterms:W3CDTF">2016-05-16T03:46:08Z</dcterms:created>
  <dcterms:modified xsi:type="dcterms:W3CDTF">2021-02-26T07:26:32Z</dcterms:modified>
</cp:coreProperties>
</file>