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 (2)" sheetId="4" state="hidden" r:id="rId1"/>
    <sheet name="1 пг" sheetId="5" r:id="rId2"/>
  </sheets>
  <definedNames>
    <definedName name="_xlnm._FilterDatabase" localSheetId="1" hidden="1">'1 пг'!$A$5:$G$27</definedName>
    <definedName name="_xlnm._FilterDatabase" localSheetId="0" hidden="1">'Лист1 (2)'!$B$4:$I$4</definedName>
  </definedNames>
  <calcPr calcId="125725"/>
</workbook>
</file>

<file path=xl/calcChain.xml><?xml version="1.0" encoding="utf-8"?>
<calcChain xmlns="http://schemas.openxmlformats.org/spreadsheetml/2006/main">
  <c r="F27" i="5"/>
  <c r="F25"/>
  <c r="F23"/>
  <c r="F21"/>
  <c r="F17"/>
  <c r="F14"/>
  <c r="F12"/>
  <c r="F10"/>
  <c r="F9"/>
  <c r="F8"/>
  <c r="E45" i="4"/>
  <c r="D45"/>
  <c r="F11" i="5" l="1"/>
  <c r="F16"/>
  <c r="F28"/>
  <c r="F24"/>
  <c r="F6"/>
  <c r="F13"/>
  <c r="F26"/>
  <c r="F22"/>
  <c r="F18"/>
</calcChain>
</file>

<file path=xl/sharedStrings.xml><?xml version="1.0" encoding="utf-8"?>
<sst xmlns="http://schemas.openxmlformats.org/spreadsheetml/2006/main" count="86" uniqueCount="71">
  <si>
    <t>Названия строк</t>
  </si>
  <si>
    <t>Сумма по полю Бюджетные ассигнования в СКИФ</t>
  </si>
  <si>
    <t>Сумма по полю Кассовый расход</t>
  </si>
  <si>
    <t>Общий итог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</si>
  <si>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</si>
  <si>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</si>
  <si>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</si>
  <si>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</si>
  <si>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</si>
  <si>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</si>
  <si>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</si>
  <si>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</si>
  <si>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</si>
  <si>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</si>
  <si>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</si>
  <si>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</si>
  <si>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</si>
  <si>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</si>
  <si>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</si>
  <si>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</si>
  <si>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</si>
  <si>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</si>
  <si>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</si>
  <si>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</si>
  <si>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</si>
  <si>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</si>
  <si>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</si>
  <si>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</si>
  <si>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</si>
  <si>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</si>
  <si>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</si>
  <si>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</si>
  <si>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</si>
  <si>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</si>
  <si>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</si>
  <si>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</si>
  <si>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</si>
  <si>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</si>
  <si>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</si>
  <si>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</si>
  <si>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</si>
  <si>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</si>
  <si>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</si>
  <si>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</si>
  <si>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Общегосударственные вопросы</t>
  </si>
  <si>
    <t>02</t>
  </si>
  <si>
    <t>03</t>
  </si>
  <si>
    <t>04</t>
  </si>
  <si>
    <t>05</t>
  </si>
  <si>
    <t>08</t>
  </si>
  <si>
    <t>10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</si>
  <si>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</si>
  <si>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</si>
  <si>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</si>
  <si>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</si>
  <si>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</si>
  <si>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</si>
  <si>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Наименование</t>
  </si>
  <si>
    <t>Рз</t>
  </si>
  <si>
    <t>Пр</t>
  </si>
  <si>
    <t xml:space="preserve">тыс. руб. </t>
  </si>
  <si>
    <t>% исполнения к плану года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</si>
  <si>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</si>
  <si>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</si>
  <si>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</si>
  <si>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пожарной безопасности</t>
  </si>
  <si>
    <t>-</t>
  </si>
  <si>
    <t>01</t>
  </si>
  <si>
    <t>Расходы бюджета Новогоряновского сельского поселения за 1 квартал 2021 года по по разделам, подразделам классификации расходов бюджетов.</t>
  </si>
  <si>
    <t>План 2021 год</t>
  </si>
  <si>
    <t>Расходы на 01.04.2021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</si>
</sst>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0000"/>
    <numFmt numFmtId="165" formatCode="_-* #,##0.0\ _₽_-;\-* #,##0.0\ _₽_-;_-* &quot;-&quot;?\ _₽_-;_-@_-"/>
    <numFmt numFmtId="166" formatCode="00;;"/>
    <numFmt numFmtId="167" formatCode="00"/>
    <numFmt numFmtId="168" formatCode="_-* #,##0.0\ _₽_-;\-* #,##0.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5" fillId="2" borderId="1" xfId="0" applyFont="1" applyFill="1" applyBorder="1"/>
    <xf numFmtId="164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wrapText="1"/>
    </xf>
    <xf numFmtId="43" fontId="6" fillId="0" borderId="1" xfId="0" applyNumberFormat="1" applyFont="1" applyBorder="1"/>
    <xf numFmtId="0" fontId="5" fillId="2" borderId="1" xfId="0" applyFont="1" applyFill="1" applyBorder="1" applyAlignment="1">
      <alignment horizontal="left"/>
    </xf>
    <xf numFmtId="43" fontId="5" fillId="2" borderId="1" xfId="0" applyNumberFormat="1" applyFont="1" applyFill="1" applyBorder="1"/>
    <xf numFmtId="165" fontId="6" fillId="0" borderId="1" xfId="0" applyNumberFormat="1" applyFont="1" applyBorder="1"/>
    <xf numFmtId="0" fontId="5" fillId="2" borderId="1" xfId="0" applyFont="1" applyFill="1" applyBorder="1" applyAlignment="1">
      <alignment wrapText="1"/>
    </xf>
    <xf numFmtId="164" fontId="8" fillId="0" borderId="1" xfId="2" applyNumberFormat="1" applyFont="1" applyFill="1" applyBorder="1" applyAlignment="1" applyProtection="1">
      <alignment wrapText="1"/>
      <protection hidden="1"/>
    </xf>
    <xf numFmtId="166" fontId="8" fillId="0" borderId="1" xfId="2" applyNumberFormat="1" applyFont="1" applyFill="1" applyBorder="1" applyAlignment="1" applyProtection="1">
      <alignment horizontal="center" vertical="center"/>
      <protection hidden="1"/>
    </xf>
    <xf numFmtId="166" fontId="8" fillId="0" borderId="1" xfId="2" applyNumberFormat="1" applyFont="1" applyFill="1" applyBorder="1" applyAlignment="1" applyProtection="1">
      <alignment horizontal="center"/>
      <protection hidden="1"/>
    </xf>
    <xf numFmtId="165" fontId="5" fillId="0" borderId="1" xfId="0" applyNumberFormat="1" applyFont="1" applyFill="1" applyBorder="1" applyAlignment="1">
      <alignment wrapText="1"/>
    </xf>
    <xf numFmtId="0" fontId="8" fillId="0" borderId="1" xfId="3" applyNumberFormat="1" applyFont="1" applyFill="1" applyBorder="1" applyAlignment="1" applyProtection="1">
      <alignment horizontal="center" vertical="center"/>
      <protection hidden="1"/>
    </xf>
    <xf numFmtId="168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0" fillId="0" borderId="0" xfId="0" applyFill="1" applyAlignment="1">
      <alignment horizontal="center"/>
    </xf>
    <xf numFmtId="168" fontId="9" fillId="0" borderId="0" xfId="4" applyNumberFormat="1" applyFont="1" applyFill="1" applyProtection="1">
      <protection hidden="1"/>
    </xf>
    <xf numFmtId="9" fontId="3" fillId="0" borderId="1" xfId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/>
    <xf numFmtId="9" fontId="4" fillId="0" borderId="1" xfId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/>
    <xf numFmtId="165" fontId="10" fillId="0" borderId="0" xfId="0" applyNumberFormat="1" applyFont="1" applyFill="1"/>
    <xf numFmtId="165" fontId="0" fillId="0" borderId="0" xfId="0" applyNumberFormat="1" applyFill="1"/>
    <xf numFmtId="0" fontId="6" fillId="0" borderId="0" xfId="0" applyFont="1" applyAlignment="1">
      <alignment horizontal="center"/>
    </xf>
    <xf numFmtId="164" fontId="9" fillId="0" borderId="1" xfId="2" applyNumberFormat="1" applyFont="1" applyFill="1" applyBorder="1" applyAlignment="1" applyProtection="1">
      <alignment wrapText="1"/>
      <protection hidden="1"/>
    </xf>
    <xf numFmtId="166" fontId="9" fillId="0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/>
    <xf numFmtId="49" fontId="6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2 2" xfId="3"/>
    <cellStyle name="Процентный" xfId="1" builtinId="5"/>
    <cellStyle name="Финансов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5"/>
  <sheetViews>
    <sheetView workbookViewId="0">
      <selection activeCell="D1" sqref="D1:E1048576"/>
    </sheetView>
  </sheetViews>
  <sheetFormatPr defaultColWidth="9.140625" defaultRowHeight="15"/>
  <cols>
    <col min="1" max="1" width="9.140625" style="1"/>
    <col min="2" max="2" width="25" style="1" customWidth="1"/>
    <col min="3" max="3" width="67" style="1" customWidth="1"/>
    <col min="4" max="4" width="38.140625" style="1" customWidth="1"/>
    <col min="5" max="5" width="36.5703125" style="1" customWidth="1"/>
    <col min="6" max="6" width="25.85546875" style="1" customWidth="1"/>
    <col min="7" max="7" width="21.7109375" style="1" customWidth="1"/>
    <col min="8" max="16384" width="9.140625" style="1"/>
  </cols>
  <sheetData>
    <row r="4" spans="2:7" ht="47.25" customHeight="1">
      <c r="B4" s="2" t="s">
        <v>0</v>
      </c>
      <c r="C4" s="2"/>
      <c r="D4" s="2" t="s">
        <v>1</v>
      </c>
      <c r="E4" s="2" t="s">
        <v>2</v>
      </c>
      <c r="F4" s="9" t="s">
        <v>1</v>
      </c>
      <c r="G4" s="9" t="s">
        <v>2</v>
      </c>
    </row>
    <row r="5" spans="2:7" ht="31.5">
      <c r="B5" s="3">
        <v>102</v>
      </c>
      <c r="C5" s="4" t="s">
        <v>4</v>
      </c>
      <c r="D5" s="5">
        <v>6302906.4699999997</v>
      </c>
      <c r="E5" s="5">
        <v>2312206.39</v>
      </c>
      <c r="F5" s="8">
        <v>6302.9</v>
      </c>
      <c r="G5" s="8">
        <v>2312.1999999999998</v>
      </c>
    </row>
    <row r="6" spans="2:7" ht="47.25">
      <c r="B6" s="3">
        <v>103</v>
      </c>
      <c r="C6" s="4" t="s">
        <v>5</v>
      </c>
      <c r="D6" s="5">
        <v>30723339.740000002</v>
      </c>
      <c r="E6" s="5">
        <v>6230892.7000000002</v>
      </c>
      <c r="F6" s="8">
        <v>30723.3</v>
      </c>
      <c r="G6" s="8">
        <v>6230.9</v>
      </c>
    </row>
    <row r="7" spans="2:7" ht="47.25">
      <c r="B7" s="3">
        <v>104</v>
      </c>
      <c r="C7" s="4" t="s">
        <v>6</v>
      </c>
      <c r="D7" s="5">
        <v>323620519.19999999</v>
      </c>
      <c r="E7" s="5">
        <v>71345630.660000011</v>
      </c>
      <c r="F7" s="8">
        <v>323620.5</v>
      </c>
      <c r="G7" s="8">
        <v>71345.600000000006</v>
      </c>
    </row>
    <row r="8" spans="2:7" ht="15.75">
      <c r="B8" s="3">
        <v>105</v>
      </c>
      <c r="C8" s="4" t="s">
        <v>7</v>
      </c>
      <c r="D8" s="5">
        <v>70900</v>
      </c>
      <c r="E8" s="5">
        <v>0</v>
      </c>
      <c r="F8" s="8">
        <v>70.900000000000006</v>
      </c>
      <c r="G8" s="8">
        <v>0</v>
      </c>
    </row>
    <row r="9" spans="2:7" ht="47.25">
      <c r="B9" s="3">
        <v>106</v>
      </c>
      <c r="C9" s="4" t="s">
        <v>8</v>
      </c>
      <c r="D9" s="5">
        <v>109932455.93000001</v>
      </c>
      <c r="E9" s="5">
        <v>26099759.889999997</v>
      </c>
      <c r="F9" s="8">
        <v>109932.5</v>
      </c>
      <c r="G9" s="8">
        <v>26099.8</v>
      </c>
    </row>
    <row r="10" spans="2:7" ht="15.75">
      <c r="B10" s="3">
        <v>111</v>
      </c>
      <c r="C10" s="4" t="s">
        <v>9</v>
      </c>
      <c r="D10" s="5">
        <v>277886680.22000003</v>
      </c>
      <c r="E10" s="5">
        <v>0</v>
      </c>
      <c r="F10" s="8">
        <v>277886.7</v>
      </c>
      <c r="G10" s="8">
        <v>0</v>
      </c>
    </row>
    <row r="11" spans="2:7" ht="15.75">
      <c r="B11" s="3">
        <v>113</v>
      </c>
      <c r="C11" s="4" t="s">
        <v>10</v>
      </c>
      <c r="D11" s="5">
        <v>824968228.41000009</v>
      </c>
      <c r="E11" s="5">
        <v>189137743.51000002</v>
      </c>
      <c r="F11" s="8">
        <v>824968.2</v>
      </c>
      <c r="G11" s="8">
        <v>189137.7</v>
      </c>
    </row>
    <row r="12" spans="2:7" ht="15.75">
      <c r="B12" s="3">
        <v>203</v>
      </c>
      <c r="C12" s="4" t="s">
        <v>11</v>
      </c>
      <c r="D12" s="5">
        <v>13999100</v>
      </c>
      <c r="E12" s="5">
        <v>2883635.36</v>
      </c>
      <c r="F12" s="8">
        <v>13999.1</v>
      </c>
      <c r="G12" s="8">
        <v>2883.6</v>
      </c>
    </row>
    <row r="13" spans="2:7" ht="15.75">
      <c r="B13" s="3">
        <v>304</v>
      </c>
      <c r="C13" s="4" t="s">
        <v>12</v>
      </c>
      <c r="D13" s="5">
        <v>12700100</v>
      </c>
      <c r="E13" s="5">
        <v>3358081.17</v>
      </c>
      <c r="F13" s="8">
        <v>12700.1</v>
      </c>
      <c r="G13" s="8">
        <v>3358.1</v>
      </c>
    </row>
    <row r="14" spans="2:7" ht="31.5">
      <c r="B14" s="3">
        <v>309</v>
      </c>
      <c r="C14" s="4" t="s">
        <v>13</v>
      </c>
      <c r="D14" s="5">
        <v>25867634.32</v>
      </c>
      <c r="E14" s="5">
        <v>4498958.1399999997</v>
      </c>
      <c r="F14" s="8">
        <v>25867.599999999999</v>
      </c>
      <c r="G14" s="8">
        <v>4499</v>
      </c>
    </row>
    <row r="15" spans="2:7" ht="31.5">
      <c r="B15" s="3">
        <v>314</v>
      </c>
      <c r="C15" s="4" t="s">
        <v>14</v>
      </c>
      <c r="D15" s="5">
        <v>2496707.14</v>
      </c>
      <c r="E15" s="5">
        <v>695000</v>
      </c>
      <c r="F15" s="8">
        <v>2496.6999999999998</v>
      </c>
      <c r="G15" s="8">
        <v>695</v>
      </c>
    </row>
    <row r="16" spans="2:7" ht="15.75">
      <c r="B16" s="3">
        <v>401</v>
      </c>
      <c r="C16" s="4" t="s">
        <v>15</v>
      </c>
      <c r="D16" s="5">
        <v>2004300</v>
      </c>
      <c r="E16" s="5">
        <v>0</v>
      </c>
      <c r="F16" s="8">
        <v>2004.3</v>
      </c>
      <c r="G16" s="8">
        <v>0</v>
      </c>
    </row>
    <row r="17" spans="2:7" ht="15.75">
      <c r="B17" s="3">
        <v>405</v>
      </c>
      <c r="C17" s="4" t="s">
        <v>16</v>
      </c>
      <c r="D17" s="5">
        <v>183146000</v>
      </c>
      <c r="E17" s="5">
        <v>63713851.119999997</v>
      </c>
      <c r="F17" s="8">
        <v>183146</v>
      </c>
      <c r="G17" s="8">
        <v>63713.9</v>
      </c>
    </row>
    <row r="18" spans="2:7" ht="15.75">
      <c r="B18" s="3">
        <v>407</v>
      </c>
      <c r="C18" s="4" t="s">
        <v>17</v>
      </c>
      <c r="D18" s="5">
        <v>620000</v>
      </c>
      <c r="E18" s="5">
        <v>0</v>
      </c>
      <c r="F18" s="8">
        <v>620</v>
      </c>
      <c r="G18" s="8">
        <v>0</v>
      </c>
    </row>
    <row r="19" spans="2:7" ht="15.75">
      <c r="B19" s="3">
        <v>408</v>
      </c>
      <c r="C19" s="4" t="s">
        <v>18</v>
      </c>
      <c r="D19" s="5">
        <v>3000000</v>
      </c>
      <c r="E19" s="5">
        <v>0</v>
      </c>
      <c r="F19" s="8">
        <v>3000</v>
      </c>
      <c r="G19" s="8">
        <v>0</v>
      </c>
    </row>
    <row r="20" spans="2:7" ht="15.75">
      <c r="B20" s="3">
        <v>409</v>
      </c>
      <c r="C20" s="4" t="s">
        <v>19</v>
      </c>
      <c r="D20" s="5">
        <v>110368993</v>
      </c>
      <c r="E20" s="5">
        <v>2587717.1800000002</v>
      </c>
      <c r="F20" s="8">
        <v>110369</v>
      </c>
      <c r="G20" s="8">
        <v>2587.6999999999998</v>
      </c>
    </row>
    <row r="21" spans="2:7" ht="15.75">
      <c r="B21" s="3">
        <v>410</v>
      </c>
      <c r="C21" s="4" t="s">
        <v>20</v>
      </c>
      <c r="D21" s="5">
        <v>18755335.73</v>
      </c>
      <c r="E21" s="5">
        <v>3673589.9400000004</v>
      </c>
      <c r="F21" s="8">
        <v>18755.3</v>
      </c>
      <c r="G21" s="8">
        <v>3673.6</v>
      </c>
    </row>
    <row r="22" spans="2:7" ht="15.75">
      <c r="B22" s="3">
        <v>412</v>
      </c>
      <c r="C22" s="4" t="s">
        <v>21</v>
      </c>
      <c r="D22" s="5">
        <v>313926026.03000003</v>
      </c>
      <c r="E22" s="5">
        <v>82368838.109999999</v>
      </c>
      <c r="F22" s="8">
        <v>313926</v>
      </c>
      <c r="G22" s="8">
        <v>82368.800000000003</v>
      </c>
    </row>
    <row r="23" spans="2:7" ht="15.75">
      <c r="B23" s="3">
        <v>501</v>
      </c>
      <c r="C23" s="4" t="s">
        <v>22</v>
      </c>
      <c r="D23" s="5">
        <v>514671861.70999998</v>
      </c>
      <c r="E23" s="5">
        <v>2799730.62</v>
      </c>
      <c r="F23" s="8">
        <v>514671.9</v>
      </c>
      <c r="G23" s="8">
        <v>2799.7</v>
      </c>
    </row>
    <row r="24" spans="2:7" ht="15.75">
      <c r="B24" s="3">
        <v>502</v>
      </c>
      <c r="C24" s="4" t="s">
        <v>23</v>
      </c>
      <c r="D24" s="5">
        <v>540589176.71000004</v>
      </c>
      <c r="E24" s="5">
        <v>76312627.480000004</v>
      </c>
      <c r="F24" s="8">
        <v>540589.19999999995</v>
      </c>
      <c r="G24" s="8">
        <v>76312.600000000006</v>
      </c>
    </row>
    <row r="25" spans="2:7" ht="15.75">
      <c r="B25" s="3">
        <v>503</v>
      </c>
      <c r="C25" s="4" t="s">
        <v>24</v>
      </c>
      <c r="D25" s="5">
        <v>45093738.909999996</v>
      </c>
      <c r="E25" s="5">
        <v>151349.72</v>
      </c>
      <c r="F25" s="8">
        <v>45093.7</v>
      </c>
      <c r="G25" s="8">
        <v>151.30000000000001</v>
      </c>
    </row>
    <row r="26" spans="2:7" ht="15.75">
      <c r="B26" s="3">
        <v>505</v>
      </c>
      <c r="C26" s="4" t="s">
        <v>25</v>
      </c>
      <c r="D26" s="5">
        <v>139826387.94000003</v>
      </c>
      <c r="E26" s="5">
        <v>37267778.320000008</v>
      </c>
      <c r="F26" s="8">
        <v>139826.4</v>
      </c>
      <c r="G26" s="8">
        <v>37267.800000000003</v>
      </c>
    </row>
    <row r="27" spans="2:7" ht="31.5">
      <c r="B27" s="3">
        <v>603</v>
      </c>
      <c r="C27" s="4" t="s">
        <v>26</v>
      </c>
      <c r="D27" s="5">
        <v>708812.99</v>
      </c>
      <c r="E27" s="5">
        <v>500000</v>
      </c>
      <c r="F27" s="8">
        <v>708.8</v>
      </c>
      <c r="G27" s="8">
        <v>500</v>
      </c>
    </row>
    <row r="28" spans="2:7" ht="15.75">
      <c r="B28" s="3">
        <v>605</v>
      </c>
      <c r="C28" s="4" t="s">
        <v>27</v>
      </c>
      <c r="D28" s="5">
        <v>197500</v>
      </c>
      <c r="E28" s="5">
        <v>0</v>
      </c>
      <c r="F28" s="8">
        <v>197.5</v>
      </c>
      <c r="G28" s="8">
        <v>0</v>
      </c>
    </row>
    <row r="29" spans="2:7" ht="15.75">
      <c r="B29" s="3">
        <v>701</v>
      </c>
      <c r="C29" s="4" t="s">
        <v>28</v>
      </c>
      <c r="D29" s="5">
        <v>1847397305.4399998</v>
      </c>
      <c r="E29" s="5">
        <v>229932929.5</v>
      </c>
      <c r="F29" s="8">
        <v>1847397.3</v>
      </c>
      <c r="G29" s="8">
        <v>229932.9</v>
      </c>
    </row>
    <row r="30" spans="2:7" ht="15.75">
      <c r="B30" s="3">
        <v>702</v>
      </c>
      <c r="C30" s="4" t="s">
        <v>29</v>
      </c>
      <c r="D30" s="5">
        <v>2969739751.6799989</v>
      </c>
      <c r="E30" s="5">
        <v>323784006.45000011</v>
      </c>
      <c r="F30" s="8">
        <v>2969739.8</v>
      </c>
      <c r="G30" s="8">
        <v>323784</v>
      </c>
    </row>
    <row r="31" spans="2:7" ht="15.75">
      <c r="B31" s="3">
        <v>703</v>
      </c>
      <c r="C31" s="4" t="s">
        <v>30</v>
      </c>
      <c r="D31" s="5">
        <v>480707553.69</v>
      </c>
      <c r="E31" s="5">
        <v>88353193.879999995</v>
      </c>
      <c r="F31" s="8">
        <v>480707.6</v>
      </c>
      <c r="G31" s="8">
        <v>88353.2</v>
      </c>
    </row>
    <row r="32" spans="2:7" ht="15.75">
      <c r="B32" s="3">
        <v>707</v>
      </c>
      <c r="C32" s="4" t="s">
        <v>31</v>
      </c>
      <c r="D32" s="5">
        <v>118022160.92999998</v>
      </c>
      <c r="E32" s="5">
        <v>8960902.7899999972</v>
      </c>
      <c r="F32" s="8">
        <v>118022.2</v>
      </c>
      <c r="G32" s="8">
        <v>8960.9</v>
      </c>
    </row>
    <row r="33" spans="2:7" ht="15.75">
      <c r="B33" s="3">
        <v>709</v>
      </c>
      <c r="C33" s="4" t="s">
        <v>32</v>
      </c>
      <c r="D33" s="5">
        <v>94966622.710000008</v>
      </c>
      <c r="E33" s="5">
        <v>20843854.299999997</v>
      </c>
      <c r="F33" s="8">
        <v>94966.6</v>
      </c>
      <c r="G33" s="8">
        <v>20843.900000000001</v>
      </c>
    </row>
    <row r="34" spans="2:7" ht="15.75">
      <c r="B34" s="3">
        <v>801</v>
      </c>
      <c r="C34" s="4" t="s">
        <v>33</v>
      </c>
      <c r="D34" s="5">
        <v>325096912.74999994</v>
      </c>
      <c r="E34" s="5">
        <v>29385492.900000002</v>
      </c>
      <c r="F34" s="8">
        <v>325096.90000000002</v>
      </c>
      <c r="G34" s="8">
        <v>29385.5</v>
      </c>
    </row>
    <row r="35" spans="2:7" ht="15.75">
      <c r="B35" s="3">
        <v>909</v>
      </c>
      <c r="C35" s="4" t="s">
        <v>34</v>
      </c>
      <c r="D35" s="5">
        <v>4717100.0000000009</v>
      </c>
      <c r="E35" s="5">
        <v>0</v>
      </c>
      <c r="F35" s="8">
        <v>4717.1000000000004</v>
      </c>
      <c r="G35" s="8">
        <v>0</v>
      </c>
    </row>
    <row r="36" spans="2:7" ht="15.75">
      <c r="B36" s="3">
        <v>1001</v>
      </c>
      <c r="C36" s="4" t="s">
        <v>35</v>
      </c>
      <c r="D36" s="5">
        <v>13139376</v>
      </c>
      <c r="E36" s="5">
        <v>3162803</v>
      </c>
      <c r="F36" s="8">
        <v>13139.4</v>
      </c>
      <c r="G36" s="8">
        <v>3162.8</v>
      </c>
    </row>
    <row r="37" spans="2:7" ht="15.75">
      <c r="B37" s="3">
        <v>1003</v>
      </c>
      <c r="C37" s="4" t="s">
        <v>36</v>
      </c>
      <c r="D37" s="5">
        <v>33431883.699999999</v>
      </c>
      <c r="E37" s="5">
        <v>872608.35</v>
      </c>
      <c r="F37" s="8">
        <v>33431.9</v>
      </c>
      <c r="G37" s="8">
        <v>872.6</v>
      </c>
    </row>
    <row r="38" spans="2:7" ht="15.75">
      <c r="B38" s="3">
        <v>1004</v>
      </c>
      <c r="C38" s="4" t="s">
        <v>37</v>
      </c>
      <c r="D38" s="5">
        <v>151977800</v>
      </c>
      <c r="E38" s="5">
        <v>22604005.910000004</v>
      </c>
      <c r="F38" s="8">
        <v>151977.79999999999</v>
      </c>
      <c r="G38" s="8">
        <v>22604</v>
      </c>
    </row>
    <row r="39" spans="2:7" ht="15.75">
      <c r="B39" s="3">
        <v>1006</v>
      </c>
      <c r="C39" s="4" t="s">
        <v>38</v>
      </c>
      <c r="D39" s="5">
        <v>47003200</v>
      </c>
      <c r="E39" s="5">
        <v>8727261.5500000007</v>
      </c>
      <c r="F39" s="8">
        <v>47003.199999999997</v>
      </c>
      <c r="G39" s="8">
        <v>8727.2999999999993</v>
      </c>
    </row>
    <row r="40" spans="2:7" ht="15.75">
      <c r="B40" s="3">
        <v>1101</v>
      </c>
      <c r="C40" s="4" t="s">
        <v>39</v>
      </c>
      <c r="D40" s="5">
        <v>284284533.93000001</v>
      </c>
      <c r="E40" s="5">
        <v>44414501.359999992</v>
      </c>
      <c r="F40" s="8">
        <v>284284.5</v>
      </c>
      <c r="G40" s="8">
        <v>44414.5</v>
      </c>
    </row>
    <row r="41" spans="2:7" ht="15.75">
      <c r="B41" s="3">
        <v>1102</v>
      </c>
      <c r="C41" s="4" t="s">
        <v>40</v>
      </c>
      <c r="D41" s="5">
        <v>251552674</v>
      </c>
      <c r="E41" s="5">
        <v>1322854.3400000001</v>
      </c>
      <c r="F41" s="8">
        <v>251552.7</v>
      </c>
      <c r="G41" s="8">
        <v>1322.9</v>
      </c>
    </row>
    <row r="42" spans="2:7" ht="47.25">
      <c r="B42" s="3">
        <v>1401</v>
      </c>
      <c r="C42" s="4" t="s">
        <v>41</v>
      </c>
      <c r="D42" s="5">
        <v>368610500</v>
      </c>
      <c r="E42" s="5">
        <v>73722020</v>
      </c>
      <c r="F42" s="8">
        <v>368610.5</v>
      </c>
      <c r="G42" s="8">
        <v>73722</v>
      </c>
    </row>
    <row r="43" spans="2:7" ht="15.75">
      <c r="B43" s="3">
        <v>1402</v>
      </c>
      <c r="C43" s="4" t="s">
        <v>42</v>
      </c>
      <c r="D43" s="5">
        <v>185996052.97999999</v>
      </c>
      <c r="E43" s="5">
        <v>32479393.98</v>
      </c>
      <c r="F43" s="8">
        <v>185996.1</v>
      </c>
      <c r="G43" s="8">
        <v>32479.4</v>
      </c>
    </row>
    <row r="44" spans="2:7" ht="15.75">
      <c r="B44" s="3">
        <v>1403</v>
      </c>
      <c r="C44" s="4" t="s">
        <v>43</v>
      </c>
      <c r="D44" s="5">
        <v>173461460.21000001</v>
      </c>
      <c r="E44" s="5">
        <v>55950490</v>
      </c>
      <c r="F44" s="8">
        <v>173461.5</v>
      </c>
      <c r="G44" s="8">
        <v>55950.5</v>
      </c>
    </row>
    <row r="45" spans="2:7" ht="15.75">
      <c r="B45" s="6" t="s">
        <v>3</v>
      </c>
      <c r="C45" s="6"/>
      <c r="D45" s="7">
        <f>SUM(D5:D44)</f>
        <v>10851581592.469997</v>
      </c>
      <c r="E45" s="7">
        <f>SUM(E5:E44)</f>
        <v>1520453708.6200001</v>
      </c>
      <c r="F45" s="8">
        <v>10851581.6</v>
      </c>
      <c r="G45" s="8">
        <v>1520453.7</v>
      </c>
    </row>
  </sheetData>
  <autoFilter ref="B4:I4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workbookViewId="0">
      <pane xSplit="5" topLeftCell="F1" activePane="topRight" state="frozen"/>
      <selection pane="topRight" activeCell="L27" sqref="L27"/>
    </sheetView>
  </sheetViews>
  <sheetFormatPr defaultColWidth="9.140625" defaultRowHeight="15"/>
  <cols>
    <col min="1" max="1" width="60.85546875" style="16" customWidth="1"/>
    <col min="2" max="2" width="8.85546875" style="17" customWidth="1"/>
    <col min="3" max="3" width="8.28515625" style="17" customWidth="1"/>
    <col min="4" max="4" width="15.140625" style="16" customWidth="1"/>
    <col min="5" max="5" width="15" style="16" customWidth="1"/>
    <col min="6" max="6" width="15.140625" style="16" customWidth="1"/>
    <col min="7" max="7" width="14.140625" style="16" customWidth="1"/>
    <col min="8" max="16384" width="9.140625" style="16"/>
  </cols>
  <sheetData>
    <row r="2" spans="1:6" ht="39.75" customHeight="1">
      <c r="A2" s="33" t="s">
        <v>68</v>
      </c>
      <c r="B2" s="33"/>
      <c r="C2" s="33"/>
      <c r="D2" s="33"/>
      <c r="E2" s="33"/>
      <c r="F2" s="33"/>
    </row>
    <row r="4" spans="1:6" ht="15.75">
      <c r="E4" s="18"/>
      <c r="F4" s="18" t="s">
        <v>60</v>
      </c>
    </row>
    <row r="5" spans="1:6" ht="47.25" customHeight="1">
      <c r="A5" s="14" t="s">
        <v>57</v>
      </c>
      <c r="B5" s="14" t="s">
        <v>58</v>
      </c>
      <c r="C5" s="14" t="s">
        <v>59</v>
      </c>
      <c r="D5" s="15" t="s">
        <v>69</v>
      </c>
      <c r="E5" s="15" t="s">
        <v>70</v>
      </c>
      <c r="F5" s="15" t="s">
        <v>61</v>
      </c>
    </row>
    <row r="6" spans="1:6" ht="47.25" customHeight="1">
      <c r="A6" s="10" t="s">
        <v>44</v>
      </c>
      <c r="B6" s="12">
        <v>1</v>
      </c>
      <c r="C6" s="11"/>
      <c r="D6" s="13">
        <v>2245.3000000000002</v>
      </c>
      <c r="E6" s="13">
        <v>497.5</v>
      </c>
      <c r="F6" s="19">
        <f>E6/D6</f>
        <v>0.22157395448269718</v>
      </c>
    </row>
    <row r="7" spans="1:6" ht="31.5">
      <c r="A7" s="20" t="s">
        <v>4</v>
      </c>
      <c r="B7" s="21">
        <v>1</v>
      </c>
      <c r="C7" s="21">
        <v>2</v>
      </c>
      <c r="D7" s="22">
        <v>628.9</v>
      </c>
      <c r="E7" s="22">
        <v>143.4</v>
      </c>
      <c r="F7" s="23">
        <v>0.23</v>
      </c>
    </row>
    <row r="8" spans="1:6" ht="47.25">
      <c r="A8" s="20" t="s">
        <v>62</v>
      </c>
      <c r="B8" s="21">
        <v>1</v>
      </c>
      <c r="C8" s="21">
        <v>4</v>
      </c>
      <c r="D8" s="28">
        <v>1452.4</v>
      </c>
      <c r="E8" s="22">
        <v>283</v>
      </c>
      <c r="F8" s="23">
        <f t="shared" ref="F8:F28" si="0">E8/D8</f>
        <v>0.19484990360782153</v>
      </c>
    </row>
    <row r="9" spans="1:6" ht="15.75">
      <c r="A9" s="20" t="s">
        <v>9</v>
      </c>
      <c r="B9" s="21">
        <v>1</v>
      </c>
      <c r="C9" s="21">
        <v>11</v>
      </c>
      <c r="D9" s="22">
        <v>10</v>
      </c>
      <c r="E9" s="22">
        <v>0</v>
      </c>
      <c r="F9" s="23">
        <f t="shared" si="0"/>
        <v>0</v>
      </c>
    </row>
    <row r="10" spans="1:6" ht="15.75">
      <c r="A10" s="20" t="s">
        <v>10</v>
      </c>
      <c r="B10" s="21">
        <v>1</v>
      </c>
      <c r="C10" s="21">
        <v>13</v>
      </c>
      <c r="D10" s="22">
        <v>154</v>
      </c>
      <c r="E10" s="22">
        <v>71.099999999999994</v>
      </c>
      <c r="F10" s="23">
        <f t="shared" si="0"/>
        <v>0.46168831168831165</v>
      </c>
    </row>
    <row r="11" spans="1:6" ht="15.75">
      <c r="A11" s="10" t="s">
        <v>51</v>
      </c>
      <c r="B11" s="11" t="s">
        <v>45</v>
      </c>
      <c r="C11" s="21"/>
      <c r="D11" s="13">
        <v>93</v>
      </c>
      <c r="E11" s="13">
        <v>23.2</v>
      </c>
      <c r="F11" s="19">
        <f t="shared" si="0"/>
        <v>0.24946236559139784</v>
      </c>
    </row>
    <row r="12" spans="1:6" ht="15.75">
      <c r="A12" s="20" t="s">
        <v>11</v>
      </c>
      <c r="B12" s="21">
        <v>2</v>
      </c>
      <c r="C12" s="21">
        <v>3</v>
      </c>
      <c r="D12" s="22">
        <v>93</v>
      </c>
      <c r="E12" s="22">
        <v>23.2</v>
      </c>
      <c r="F12" s="23">
        <f t="shared" si="0"/>
        <v>0.24946236559139784</v>
      </c>
    </row>
    <row r="13" spans="1:6" ht="31.5">
      <c r="A13" s="10" t="s">
        <v>52</v>
      </c>
      <c r="B13" s="11" t="s">
        <v>46</v>
      </c>
      <c r="C13" s="21"/>
      <c r="D13" s="13">
        <v>60</v>
      </c>
      <c r="E13" s="13">
        <v>0</v>
      </c>
      <c r="F13" s="19">
        <f t="shared" si="0"/>
        <v>0</v>
      </c>
    </row>
    <row r="14" spans="1:6" ht="30.75" customHeight="1">
      <c r="A14" s="20" t="s">
        <v>13</v>
      </c>
      <c r="B14" s="21">
        <v>3</v>
      </c>
      <c r="C14" s="21">
        <v>9</v>
      </c>
      <c r="D14" s="22">
        <v>50</v>
      </c>
      <c r="E14" s="22">
        <v>0</v>
      </c>
      <c r="F14" s="23">
        <f t="shared" si="0"/>
        <v>0</v>
      </c>
    </row>
    <row r="15" spans="1:6" ht="20.25" customHeight="1">
      <c r="A15" s="20" t="s">
        <v>65</v>
      </c>
      <c r="B15" s="21">
        <v>3</v>
      </c>
      <c r="C15" s="21">
        <v>10</v>
      </c>
      <c r="D15" s="22">
        <v>10</v>
      </c>
      <c r="E15" s="22" t="s">
        <v>66</v>
      </c>
      <c r="F15" s="23">
        <v>0</v>
      </c>
    </row>
    <row r="16" spans="1:6" ht="15.75">
      <c r="A16" s="10" t="s">
        <v>53</v>
      </c>
      <c r="B16" s="11" t="s">
        <v>47</v>
      </c>
      <c r="C16" s="24"/>
      <c r="D16" s="25">
        <v>131.80000000000001</v>
      </c>
      <c r="E16" s="25">
        <v>42</v>
      </c>
      <c r="F16" s="19">
        <f t="shared" si="0"/>
        <v>0.31866464339908951</v>
      </c>
    </row>
    <row r="17" spans="1:6" ht="15.75">
      <c r="A17" s="20" t="s">
        <v>19</v>
      </c>
      <c r="B17" s="21">
        <v>4</v>
      </c>
      <c r="C17" s="21">
        <v>9</v>
      </c>
      <c r="D17" s="22">
        <v>131.80000000000001</v>
      </c>
      <c r="E17" s="22">
        <v>42</v>
      </c>
      <c r="F17" s="23">
        <f t="shared" si="0"/>
        <v>0.31866464339908951</v>
      </c>
    </row>
    <row r="18" spans="1:6" ht="15.75">
      <c r="A18" s="10" t="s">
        <v>54</v>
      </c>
      <c r="B18" s="11" t="s">
        <v>48</v>
      </c>
      <c r="C18" s="24"/>
      <c r="D18" s="25">
        <v>473.7</v>
      </c>
      <c r="E18" s="25">
        <v>155.6</v>
      </c>
      <c r="F18" s="19">
        <f t="shared" si="0"/>
        <v>0.32847793962423472</v>
      </c>
    </row>
    <row r="19" spans="1:6" s="31" customFormat="1" ht="15.75">
      <c r="A19" s="29" t="s">
        <v>22</v>
      </c>
      <c r="B19" s="30">
        <v>5</v>
      </c>
      <c r="C19" s="32" t="s">
        <v>67</v>
      </c>
      <c r="D19" s="22"/>
      <c r="E19" s="22"/>
      <c r="F19" s="23"/>
    </row>
    <row r="20" spans="1:6" s="31" customFormat="1" ht="15.75">
      <c r="A20" s="29" t="s">
        <v>23</v>
      </c>
      <c r="B20" s="30">
        <v>5</v>
      </c>
      <c r="C20" s="32" t="s">
        <v>45</v>
      </c>
      <c r="D20" s="22"/>
      <c r="E20" s="22"/>
      <c r="F20" s="23"/>
    </row>
    <row r="21" spans="1:6" ht="15.75">
      <c r="A21" s="20" t="s">
        <v>24</v>
      </c>
      <c r="B21" s="21">
        <v>5</v>
      </c>
      <c r="C21" s="21">
        <v>3</v>
      </c>
      <c r="D21" s="22">
        <v>473.7</v>
      </c>
      <c r="E21" s="22">
        <v>155.6</v>
      </c>
      <c r="F21" s="23">
        <f t="shared" si="0"/>
        <v>0.32847793962423472</v>
      </c>
    </row>
    <row r="22" spans="1:6" ht="15.75">
      <c r="A22" s="10" t="s">
        <v>55</v>
      </c>
      <c r="B22" s="11" t="s">
        <v>49</v>
      </c>
      <c r="C22" s="24"/>
      <c r="D22" s="25">
        <v>1580.4</v>
      </c>
      <c r="E22" s="25">
        <v>373</v>
      </c>
      <c r="F22" s="19">
        <f t="shared" si="0"/>
        <v>0.23601619843077701</v>
      </c>
    </row>
    <row r="23" spans="1:6" ht="15.75">
      <c r="A23" s="20" t="s">
        <v>33</v>
      </c>
      <c r="B23" s="21">
        <v>8</v>
      </c>
      <c r="C23" s="21">
        <v>1</v>
      </c>
      <c r="D23" s="22">
        <v>1580.4</v>
      </c>
      <c r="E23" s="22">
        <v>373</v>
      </c>
      <c r="F23" s="23">
        <f t="shared" si="0"/>
        <v>0.23601619843077701</v>
      </c>
    </row>
    <row r="24" spans="1:6" ht="15.75">
      <c r="A24" s="10" t="s">
        <v>56</v>
      </c>
      <c r="B24" s="11" t="s">
        <v>50</v>
      </c>
      <c r="C24" s="24"/>
      <c r="D24" s="25">
        <v>138</v>
      </c>
      <c r="E24" s="25">
        <v>33.299999999999997</v>
      </c>
      <c r="F24" s="19">
        <f t="shared" si="0"/>
        <v>0.24130434782608692</v>
      </c>
    </row>
    <row r="25" spans="1:6" ht="15.75">
      <c r="A25" s="20" t="s">
        <v>35</v>
      </c>
      <c r="B25" s="21">
        <v>10</v>
      </c>
      <c r="C25" s="21">
        <v>1</v>
      </c>
      <c r="D25" s="22">
        <v>138</v>
      </c>
      <c r="E25" s="22">
        <v>33.299999999999997</v>
      </c>
      <c r="F25" s="23">
        <f t="shared" si="0"/>
        <v>0.24130434782608692</v>
      </c>
    </row>
    <row r="26" spans="1:6" ht="31.5">
      <c r="A26" s="10" t="s">
        <v>63</v>
      </c>
      <c r="B26" s="11">
        <v>13</v>
      </c>
      <c r="C26" s="24"/>
      <c r="D26" s="25">
        <v>2.2000000000000002</v>
      </c>
      <c r="E26" s="25">
        <v>0.6</v>
      </c>
      <c r="F26" s="19">
        <f t="shared" si="0"/>
        <v>0.27272727272727271</v>
      </c>
    </row>
    <row r="27" spans="1:6" ht="31.5">
      <c r="A27" s="20" t="s">
        <v>64</v>
      </c>
      <c r="B27" s="21">
        <v>13</v>
      </c>
      <c r="C27" s="21">
        <v>1</v>
      </c>
      <c r="D27" s="22">
        <v>2.2000000000000002</v>
      </c>
      <c r="E27" s="22">
        <v>0.6</v>
      </c>
      <c r="F27" s="23">
        <f t="shared" si="0"/>
        <v>0.27272727272727271</v>
      </c>
    </row>
    <row r="28" spans="1:6" ht="15.75">
      <c r="A28" s="34" t="s">
        <v>3</v>
      </c>
      <c r="B28" s="35"/>
      <c r="C28" s="36"/>
      <c r="D28" s="25">
        <v>4724.3</v>
      </c>
      <c r="E28" s="25">
        <v>1125.2</v>
      </c>
      <c r="F28" s="19">
        <f t="shared" si="0"/>
        <v>0.2381728510043816</v>
      </c>
    </row>
    <row r="30" spans="1:6">
      <c r="D30" s="26"/>
      <c r="E30" s="26"/>
    </row>
    <row r="32" spans="1:6">
      <c r="D32" s="27"/>
      <c r="E32" s="27"/>
    </row>
  </sheetData>
  <autoFilter ref="A5:G27"/>
  <mergeCells count="2">
    <mergeCell ref="A2:F2"/>
    <mergeCell ref="A28:C28"/>
  </mergeCells>
  <pageMargins left="0.41" right="0.38" top="0.22" bottom="0.23" header="0.18" footer="0.17"/>
  <pageSetup paperSize="9" scale="68" fitToHeight="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1 пг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2021-08-06T06:00:19Z</dcterms:modified>
</cp:coreProperties>
</file>