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activeTab="0"/>
  </bookViews>
  <sheets>
    <sheet name="Анализ доходы на 01.07.19" sheetId="1" r:id="rId1"/>
  </sheets>
  <definedNames>
    <definedName name="__bookmark_13">#REF!</definedName>
    <definedName name="__bookmark_14">#REF!</definedName>
    <definedName name="__bookmark_18">#REF!</definedName>
    <definedName name="__bookmark_19">#REF!</definedName>
    <definedName name="__bookmark_2">'Анализ доходы на 01.07.19'!#REF!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'Анализ доходы на 01.07.19'!$A$1:$E$40</definedName>
    <definedName name="_xlnm.Print_Titles" localSheetId="0">'Анализ доходы на 01.07.19'!$4:$4</definedName>
    <definedName name="_xlnm.Print_Area" localSheetId="0">'Анализ доходы на 01.07.19'!$A$1:$E$43</definedName>
  </definedNames>
  <calcPr fullCalcOnLoad="1"/>
</workbook>
</file>

<file path=xl/sharedStrings.xml><?xml version="1.0" encoding="utf-8"?>
<sst xmlns="http://schemas.openxmlformats.org/spreadsheetml/2006/main" count="82" uniqueCount="82">
  <si>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</si>
  <si>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</si>
  <si>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</si>
  <si>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</si>
  <si>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</si>
  <si>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</si>
  <si>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</si>
  <si>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</si>
  <si>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</si>
  <si>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</si>
  <si>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</si>
  <si>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</si>
  <si>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</si>
  <si>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</si>
  <si>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</si>
  <si>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</si>
  <si>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</si>
  <si>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</si>
  <si>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</si>
  <si>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</si>
  <si>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Иные межбюджетные трансферты</t>
  </si>
  <si>
    <t>% исполнения</t>
  </si>
  <si>
    <t>00010000000000000000</t>
  </si>
  <si>
    <t>00010100000000000000</t>
  </si>
  <si>
    <t>00010102000010000110</t>
  </si>
  <si>
    <t>00010102010010000110</t>
  </si>
  <si>
    <t>00010500000000000000</t>
  </si>
  <si>
    <t>00010503010010000110</t>
  </si>
  <si>
    <t>00010600000000000000</t>
  </si>
  <si>
    <t>00010601000000000110</t>
  </si>
  <si>
    <t>00010601030050000110</t>
  </si>
  <si>
    <t>00010606000000000110</t>
  </si>
  <si>
    <t>00010606030000000110</t>
  </si>
  <si>
    <t>00010606040000000110</t>
  </si>
  <si>
    <t>00020000000000000000</t>
  </si>
  <si>
    <t>00020200000000000000</t>
  </si>
  <si>
    <t>00020210000000000150</t>
  </si>
  <si>
    <t>00020215002000000150</t>
  </si>
  <si>
    <t>00020220000000000150</t>
  </si>
  <si>
    <t>00020230000000000150</t>
  </si>
  <si>
    <t>00020235118000000150</t>
  </si>
  <si>
    <t>00020240000000000150</t>
  </si>
  <si>
    <t>00020240014000000150</t>
  </si>
  <si>
    <t>Код бюджетной классификации</t>
  </si>
  <si>
    <t>Наименование кода бюджетной классификации Российской Федерации</t>
  </si>
  <si>
    <t>ИТОГО ДОХОДЫ</t>
  </si>
  <si>
    <t>(тыс.руб.)</t>
  </si>
  <si>
    <t>Уточнённый план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</si>
  <si>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</si>
  <si>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Анализ исполнения доходной части бюджета Новогоряновского сельского поселения</t>
  </si>
  <si>
    <t>иполнено</t>
  </si>
  <si>
    <t xml:space="preserve">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</si>
  <si>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</si>
  <si>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Дотации бюджетам сельских поселений на поддержку мер по обеспечению сбалансированности бюджетов</t>
  </si>
  <si>
    <t>00020215002100000150</t>
  </si>
  <si>
    <t>Дотации на выравнивание бюджетной обеспеченности</t>
  </si>
  <si>
    <t>00020215001000000150</t>
  </si>
  <si>
    <t xml:space="preserve"> Дотации бюджетам сельских поселений на выравнивание бюджетной обеспеченности</t>
  </si>
  <si>
    <t>00020215001100000150</t>
  </si>
  <si>
    <t>Прочие субсидии бюджетам сельских поселений</t>
  </si>
  <si>
    <t>0002022999900000150</t>
  </si>
  <si>
    <t>00020229999100000150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</si>
  <si>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</si>
  <si>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00020235118100000150</t>
  </si>
  <si>
    <t xml:space="preserve">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</si>
  <si>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00020240014100000150</t>
  </si>
  <si>
    <t xml:space="preserve">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</si>
  <si>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00011100000000000000</t>
  </si>
  <si>
    <t>ДОХОДЫ ОТ ИСПОЛЬЗОВАНИЯ ИМУЩЕСТВА,НАХОДЯЩЕГОСЯ В ГОСУДАРСТВЕННОЙ И МУНИЦИПАЛЬНОЙ СОБСТВЕННОСТИ</t>
  </si>
  <si>
    <t>000111050000000000120</t>
  </si>
  <si>
    <t>Доходы , получаемые в виде арендной либо иной платы  за передачу в возмездное пользование государственного 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</si>
  <si>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</si>
  <si>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</si>
  <si>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00020245014100000150</t>
  </si>
  <si>
    <t xml:space="preserve">Межбюджетные трансферты, передаваемые бюджетам сельских поселений для компенсации дополнительных расходов. Возникших в результате решений. Принятых органми власти другого уровня </t>
  </si>
  <si>
    <t>ДОХОДЫ ОТ ПРОДАЖИ МАТЕРИАЛЬНЫХ И НЕМАТЕРИАЛЬНЫХ АКТИВОВ</t>
  </si>
  <si>
    <t>00011400000000000000</t>
  </si>
  <si>
    <t>000 1140205010 0000 440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</si>
  <si>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</si>
  <si>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</si>
  <si>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</si>
  <si>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за 3 квартал 2020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</si>
</sst>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&quot;###,##0.00"/>
    <numFmt numFmtId="183" formatCode="&quot;&quot;#000"/>
    <numFmt numFmtId="184" formatCode="&quot;&quot;###,##0.0"/>
    <numFmt numFmtId="185" formatCode="#,##0.0"/>
    <numFmt numFmtId="186" formatCode="0.0%"/>
    <numFmt numFmtId="187" formatCode="#,##0.0_ ;[Red]\-#,##0.0\ "/>
    <numFmt numFmtId="188" formatCode="[$-10419]#,##0.0"/>
    <numFmt numFmtId="189" formatCode="[$-10419]#,##0.00"/>
    <numFmt numFmtId="190" formatCode="#,##0\ &quot;₽&quot;"/>
  </numFmts>
  <fonts count="40"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85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82" fontId="1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184" fontId="1" fillId="0" borderId="0" xfId="0" applyNumberFormat="1" applyFont="1" applyBorder="1" applyAlignment="1">
      <alignment horizontal="right" wrapText="1"/>
    </xf>
    <xf numFmtId="9" fontId="1" fillId="0" borderId="0" xfId="0" applyNumberFormat="1" applyFont="1" applyBorder="1" applyAlignment="1">
      <alignment horizontal="center" wrapText="1"/>
    </xf>
    <xf numFmtId="185" fontId="39" fillId="0" borderId="0" xfId="0" applyNumberFormat="1" applyFont="1" applyFill="1" applyAlignment="1">
      <alignment horizontal="right" wrapText="1"/>
    </xf>
    <xf numFmtId="0" fontId="1" fillId="0" borderId="12" xfId="0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left" vertical="center" wrapText="1"/>
    </xf>
    <xf numFmtId="184" fontId="1" fillId="0" borderId="12" xfId="0" applyNumberFormat="1" applyFont="1" applyBorder="1" applyAlignment="1">
      <alignment horizontal="right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184" fontId="1" fillId="0" borderId="10" xfId="0" applyNumberFormat="1" applyFont="1" applyBorder="1" applyAlignment="1">
      <alignment horizontal="righ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82" fontId="1" fillId="0" borderId="0" xfId="0" applyNumberFormat="1" applyFont="1" applyBorder="1" applyAlignment="1">
      <alignment horizontal="left" vertical="center" wrapText="1"/>
    </xf>
    <xf numFmtId="184" fontId="1" fillId="0" borderId="13" xfId="0" applyNumberFormat="1" applyFont="1" applyBorder="1" applyAlignment="1">
      <alignment horizontal="right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="73" zoomScaleNormal="73" zoomScalePageLayoutView="0" workbookViewId="0" topLeftCell="A1">
      <pane xSplit="2" ySplit="4" topLeftCell="C3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40" sqref="E40"/>
    </sheetView>
  </sheetViews>
  <sheetFormatPr defaultColWidth="9.140625" defaultRowHeight="12.75"/>
  <cols>
    <col min="1" max="1" width="36.421875" style="1" customWidth="1"/>
    <col min="2" max="2" width="57.28125" style="1" customWidth="1"/>
    <col min="3" max="3" width="17.8515625" style="1" customWidth="1"/>
    <col min="4" max="4" width="18.28125" style="1" customWidth="1"/>
    <col min="5" max="5" width="15.7109375" style="1" customWidth="1"/>
    <col min="6" max="16384" width="9.140625" style="1" customWidth="1"/>
  </cols>
  <sheetData>
    <row r="1" spans="1:4" s="6" customFormat="1" ht="18.75">
      <c r="A1" s="24" t="s">
        <v>49</v>
      </c>
      <c r="B1" s="24"/>
      <c r="C1" s="24"/>
      <c r="D1" s="24"/>
    </row>
    <row r="2" spans="1:5" s="6" customFormat="1" ht="18.75">
      <c r="A2" s="24" t="s">
        <v>81</v>
      </c>
      <c r="B2" s="24"/>
      <c r="C2" s="24"/>
      <c r="D2" s="24"/>
      <c r="E2" s="24"/>
    </row>
    <row r="3" s="6" customFormat="1" ht="18.75">
      <c r="D3" s="9" t="s">
        <v>46</v>
      </c>
    </row>
    <row r="4" spans="1:5" ht="87.75" customHeight="1">
      <c r="A4" s="3" t="s">
        <v>43</v>
      </c>
      <c r="B4" s="4" t="s">
        <v>44</v>
      </c>
      <c r="C4" s="2" t="s">
        <v>47</v>
      </c>
      <c r="D4" s="2" t="s">
        <v>50</v>
      </c>
      <c r="E4" s="2" t="s">
        <v>21</v>
      </c>
    </row>
    <row r="5" spans="1:5" ht="18.75">
      <c r="A5" s="10" t="s">
        <v>22</v>
      </c>
      <c r="B5" s="11" t="s">
        <v>0</v>
      </c>
      <c r="C5" s="12">
        <v>475.8</v>
      </c>
      <c r="D5" s="12">
        <v>387.8</v>
      </c>
      <c r="E5" s="13">
        <f aca="true" t="shared" si="0" ref="E5:E18">D5/C5</f>
        <v>0.8150483396385035</v>
      </c>
    </row>
    <row r="6" spans="1:5" ht="18.75">
      <c r="A6" s="10" t="s">
        <v>23</v>
      </c>
      <c r="B6" s="11" t="s">
        <v>1</v>
      </c>
      <c r="C6" s="12">
        <v>146.6</v>
      </c>
      <c r="D6" s="12">
        <v>147.8</v>
      </c>
      <c r="E6" s="13">
        <f t="shared" si="0"/>
        <v>1.00818553888131</v>
      </c>
    </row>
    <row r="7" spans="1:5" ht="18.75">
      <c r="A7" s="10" t="s">
        <v>24</v>
      </c>
      <c r="B7" s="11" t="s">
        <v>2</v>
      </c>
      <c r="C7" s="12">
        <v>146.6</v>
      </c>
      <c r="D7" s="12">
        <v>147.8</v>
      </c>
      <c r="E7" s="13">
        <f t="shared" si="0"/>
        <v>1.00818553888131</v>
      </c>
    </row>
    <row r="8" spans="1:5" ht="131.25">
      <c r="A8" s="10" t="s">
        <v>25</v>
      </c>
      <c r="B8" s="11" t="s">
        <v>3</v>
      </c>
      <c r="C8" s="12">
        <v>146.6</v>
      </c>
      <c r="D8" s="12">
        <v>147.8</v>
      </c>
      <c r="E8" s="13">
        <f t="shared" si="0"/>
        <v>1.00818553888131</v>
      </c>
    </row>
    <row r="9" spans="1:5" ht="18.75">
      <c r="A9" s="10" t="s">
        <v>26</v>
      </c>
      <c r="B9" s="11" t="s">
        <v>4</v>
      </c>
      <c r="C9" s="12">
        <v>0.8</v>
      </c>
      <c r="D9" s="12">
        <v>0</v>
      </c>
      <c r="E9" s="13">
        <f t="shared" si="0"/>
        <v>0</v>
      </c>
    </row>
    <row r="10" spans="1:5" ht="18.75">
      <c r="A10" s="10" t="s">
        <v>27</v>
      </c>
      <c r="B10" s="11" t="s">
        <v>5</v>
      </c>
      <c r="C10" s="12">
        <v>0.8</v>
      </c>
      <c r="D10" s="12">
        <v>0</v>
      </c>
      <c r="E10" s="13">
        <f t="shared" si="0"/>
        <v>0</v>
      </c>
    </row>
    <row r="11" spans="1:5" ht="18.75">
      <c r="A11" s="10" t="s">
        <v>28</v>
      </c>
      <c r="B11" s="11" t="s">
        <v>6</v>
      </c>
      <c r="C11" s="12">
        <v>72.8</v>
      </c>
      <c r="D11" s="12">
        <v>30.5</v>
      </c>
      <c r="E11" s="13">
        <f t="shared" si="0"/>
        <v>0.41895604395604397</v>
      </c>
    </row>
    <row r="12" spans="1:5" ht="18.75">
      <c r="A12" s="10" t="s">
        <v>29</v>
      </c>
      <c r="B12" s="11" t="s">
        <v>7</v>
      </c>
      <c r="C12" s="12">
        <v>50</v>
      </c>
      <c r="D12" s="12">
        <v>24</v>
      </c>
      <c r="E12" s="13">
        <f t="shared" si="0"/>
        <v>0.48</v>
      </c>
    </row>
    <row r="13" spans="1:5" ht="75">
      <c r="A13" s="10" t="s">
        <v>30</v>
      </c>
      <c r="B13" s="11" t="s">
        <v>8</v>
      </c>
      <c r="C13" s="12">
        <v>50</v>
      </c>
      <c r="D13" s="12">
        <v>24</v>
      </c>
      <c r="E13" s="13">
        <f t="shared" si="0"/>
        <v>0.48</v>
      </c>
    </row>
    <row r="14" spans="1:5" ht="18.75">
      <c r="A14" s="10" t="s">
        <v>31</v>
      </c>
      <c r="B14" s="11" t="s">
        <v>9</v>
      </c>
      <c r="C14" s="12">
        <v>22.8</v>
      </c>
      <c r="D14" s="12">
        <v>6.6</v>
      </c>
      <c r="E14" s="13">
        <f t="shared" si="0"/>
        <v>0.28947368421052627</v>
      </c>
    </row>
    <row r="15" spans="1:5" ht="18.75">
      <c r="A15" s="10" t="s">
        <v>32</v>
      </c>
      <c r="B15" s="11" t="s">
        <v>10</v>
      </c>
      <c r="C15" s="12">
        <v>0</v>
      </c>
      <c r="D15" s="12">
        <v>1</v>
      </c>
      <c r="E15" s="13">
        <v>0</v>
      </c>
    </row>
    <row r="16" spans="1:5" ht="56.25">
      <c r="A16" s="18">
        <v>10606033100000100</v>
      </c>
      <c r="B16" s="11" t="s">
        <v>11</v>
      </c>
      <c r="C16" s="12">
        <v>0</v>
      </c>
      <c r="D16" s="12">
        <v>1</v>
      </c>
      <c r="E16" s="13">
        <v>0</v>
      </c>
    </row>
    <row r="17" spans="1:5" ht="18.75">
      <c r="A17" s="10" t="s">
        <v>33</v>
      </c>
      <c r="B17" s="11" t="s">
        <v>12</v>
      </c>
      <c r="C17" s="12">
        <v>22.8</v>
      </c>
      <c r="D17" s="12">
        <v>5.6</v>
      </c>
      <c r="E17" s="13">
        <f t="shared" si="0"/>
        <v>0.24561403508771928</v>
      </c>
    </row>
    <row r="18" spans="1:5" ht="56.25">
      <c r="A18" s="19" t="s">
        <v>52</v>
      </c>
      <c r="B18" s="11" t="s">
        <v>51</v>
      </c>
      <c r="C18" s="12">
        <v>22.8</v>
      </c>
      <c r="D18" s="12">
        <v>5.6</v>
      </c>
      <c r="E18" s="13">
        <f t="shared" si="0"/>
        <v>0.24561403508771928</v>
      </c>
    </row>
    <row r="19" spans="1:5" ht="75">
      <c r="A19" s="19" t="s">
        <v>67</v>
      </c>
      <c r="B19" s="11" t="s">
        <v>68</v>
      </c>
      <c r="C19" s="12">
        <v>140.7</v>
      </c>
      <c r="D19" s="12">
        <v>105.5</v>
      </c>
      <c r="E19" s="13">
        <v>0.75</v>
      </c>
    </row>
    <row r="20" spans="1:5" ht="168.75">
      <c r="A20" s="19" t="s">
        <v>69</v>
      </c>
      <c r="B20" s="11" t="s">
        <v>70</v>
      </c>
      <c r="C20" s="12">
        <v>140.7</v>
      </c>
      <c r="D20" s="12">
        <v>105.5</v>
      </c>
      <c r="E20" s="13">
        <v>0.75</v>
      </c>
    </row>
    <row r="21" spans="1:5" ht="112.5">
      <c r="A21" s="19" t="s">
        <v>71</v>
      </c>
      <c r="B21" s="11" t="s">
        <v>72</v>
      </c>
      <c r="C21" s="12">
        <v>140.7</v>
      </c>
      <c r="D21" s="12">
        <v>105.5</v>
      </c>
      <c r="E21" s="13">
        <v>0.75</v>
      </c>
    </row>
    <row r="22" spans="1:5" ht="37.5">
      <c r="A22" s="19" t="s">
        <v>76</v>
      </c>
      <c r="B22" s="11" t="s">
        <v>75</v>
      </c>
      <c r="C22" s="12">
        <v>115</v>
      </c>
      <c r="D22" s="12">
        <v>104</v>
      </c>
      <c r="E22" s="13">
        <v>0.9</v>
      </c>
    </row>
    <row r="23" spans="1:5" ht="150">
      <c r="A23" s="19" t="s">
        <v>77</v>
      </c>
      <c r="B23" s="11" t="s">
        <v>78</v>
      </c>
      <c r="C23" s="12">
        <v>115</v>
      </c>
      <c r="D23" s="12">
        <v>104</v>
      </c>
      <c r="E23" s="13">
        <v>0.9</v>
      </c>
    </row>
    <row r="24" spans="1:5" ht="150">
      <c r="A24" s="10" t="s">
        <v>79</v>
      </c>
      <c r="B24" s="11" t="s">
        <v>80</v>
      </c>
      <c r="C24" s="12">
        <v>115</v>
      </c>
      <c r="D24" s="12">
        <v>104</v>
      </c>
      <c r="E24" s="13">
        <v>0.9</v>
      </c>
    </row>
    <row r="25" spans="1:5" ht="18.75">
      <c r="A25" s="10" t="s">
        <v>34</v>
      </c>
      <c r="B25" s="11" t="s">
        <v>13</v>
      </c>
      <c r="C25" s="12">
        <v>5473.7</v>
      </c>
      <c r="D25" s="12">
        <v>4287</v>
      </c>
      <c r="E25" s="13">
        <f>D25/C25</f>
        <v>0.7831996638471236</v>
      </c>
    </row>
    <row r="26" spans="1:5" ht="56.25">
      <c r="A26" s="10" t="s">
        <v>35</v>
      </c>
      <c r="B26" s="11" t="s">
        <v>14</v>
      </c>
      <c r="C26" s="12">
        <v>5473.7</v>
      </c>
      <c r="D26" s="12">
        <v>4287</v>
      </c>
      <c r="E26" s="13">
        <f>D26/C26</f>
        <v>0.7831996638471236</v>
      </c>
    </row>
    <row r="27" spans="1:5" ht="37.5">
      <c r="A27" s="10" t="s">
        <v>36</v>
      </c>
      <c r="B27" s="11" t="s">
        <v>15</v>
      </c>
      <c r="C27" s="12">
        <v>3743.7</v>
      </c>
      <c r="D27" s="12">
        <v>2807.8</v>
      </c>
      <c r="E27" s="13">
        <f>D27/C27</f>
        <v>0.7500066778855145</v>
      </c>
    </row>
    <row r="28" spans="1:5" ht="37.5">
      <c r="A28" s="19" t="s">
        <v>56</v>
      </c>
      <c r="B28" s="11" t="s">
        <v>55</v>
      </c>
      <c r="C28" s="12">
        <v>3567.5</v>
      </c>
      <c r="D28" s="12">
        <v>2675.6</v>
      </c>
      <c r="E28" s="13">
        <v>0.75</v>
      </c>
    </row>
    <row r="29" spans="1:5" ht="37.5">
      <c r="A29" s="19" t="s">
        <v>58</v>
      </c>
      <c r="B29" s="11" t="s">
        <v>57</v>
      </c>
      <c r="C29" s="12">
        <v>3567.5</v>
      </c>
      <c r="D29" s="12">
        <v>2675.6</v>
      </c>
      <c r="E29" s="13">
        <v>0.75</v>
      </c>
    </row>
    <row r="30" spans="1:5" ht="37.5">
      <c r="A30" s="10" t="s">
        <v>37</v>
      </c>
      <c r="B30" s="11" t="s">
        <v>16</v>
      </c>
      <c r="C30" s="12">
        <v>176.2</v>
      </c>
      <c r="D30" s="12">
        <v>132.2</v>
      </c>
      <c r="E30" s="13">
        <f aca="true" t="shared" si="1" ref="E30:E42">D30/C30</f>
        <v>0.7502837684449489</v>
      </c>
    </row>
    <row r="31" spans="1:5" ht="56.25">
      <c r="A31" s="19" t="s">
        <v>54</v>
      </c>
      <c r="B31" s="11" t="s">
        <v>53</v>
      </c>
      <c r="C31" s="12">
        <v>176.2</v>
      </c>
      <c r="D31" s="12">
        <v>132.2</v>
      </c>
      <c r="E31" s="13">
        <f t="shared" si="1"/>
        <v>0.7502837684449489</v>
      </c>
    </row>
    <row r="32" spans="1:5" ht="56.25">
      <c r="A32" s="10" t="s">
        <v>38</v>
      </c>
      <c r="B32" s="11" t="s">
        <v>17</v>
      </c>
      <c r="C32" s="12">
        <v>604.4</v>
      </c>
      <c r="D32" s="12">
        <v>528</v>
      </c>
      <c r="E32" s="13">
        <f t="shared" si="1"/>
        <v>0.8735936465916612</v>
      </c>
    </row>
    <row r="33" spans="1:5" ht="18.75">
      <c r="A33" s="19" t="s">
        <v>60</v>
      </c>
      <c r="B33" s="11" t="s">
        <v>18</v>
      </c>
      <c r="C33" s="12">
        <v>604.4</v>
      </c>
      <c r="D33" s="12">
        <v>528</v>
      </c>
      <c r="E33" s="13">
        <f t="shared" si="1"/>
        <v>0.8735936465916612</v>
      </c>
    </row>
    <row r="34" spans="1:5" ht="37.5">
      <c r="A34" s="19" t="s">
        <v>61</v>
      </c>
      <c r="B34" s="11" t="s">
        <v>59</v>
      </c>
      <c r="C34" s="12">
        <v>604.4</v>
      </c>
      <c r="D34" s="12">
        <v>528</v>
      </c>
      <c r="E34" s="13">
        <f t="shared" si="1"/>
        <v>0.8735936465916612</v>
      </c>
    </row>
    <row r="35" spans="1:5" ht="37.5">
      <c r="A35" s="10" t="s">
        <v>39</v>
      </c>
      <c r="B35" s="11" t="s">
        <v>19</v>
      </c>
      <c r="C35" s="12">
        <v>81</v>
      </c>
      <c r="D35" s="12">
        <v>60.8</v>
      </c>
      <c r="E35" s="13">
        <f t="shared" si="1"/>
        <v>0.7506172839506172</v>
      </c>
    </row>
    <row r="36" spans="1:5" ht="56.25">
      <c r="A36" s="19" t="s">
        <v>40</v>
      </c>
      <c r="B36" s="11" t="s">
        <v>62</v>
      </c>
      <c r="C36" s="12">
        <v>81</v>
      </c>
      <c r="D36" s="12">
        <v>60.8</v>
      </c>
      <c r="E36" s="13">
        <f t="shared" si="1"/>
        <v>0.7506172839506172</v>
      </c>
    </row>
    <row r="37" spans="1:5" ht="75">
      <c r="A37" s="19" t="s">
        <v>63</v>
      </c>
      <c r="B37" s="11" t="s">
        <v>64</v>
      </c>
      <c r="C37" s="12">
        <v>81</v>
      </c>
      <c r="D37" s="12">
        <v>60.8</v>
      </c>
      <c r="E37" s="13">
        <f t="shared" si="1"/>
        <v>0.7506172839506172</v>
      </c>
    </row>
    <row r="38" spans="1:5" ht="18.75">
      <c r="A38" s="10" t="s">
        <v>41</v>
      </c>
      <c r="B38" s="11" t="s">
        <v>20</v>
      </c>
      <c r="C38" s="12">
        <v>1044.6</v>
      </c>
      <c r="D38" s="12">
        <v>890.4</v>
      </c>
      <c r="E38" s="13">
        <f t="shared" si="1"/>
        <v>0.852383687535899</v>
      </c>
    </row>
    <row r="39" spans="1:5" ht="93.75">
      <c r="A39" s="10" t="s">
        <v>42</v>
      </c>
      <c r="B39" s="11" t="s">
        <v>48</v>
      </c>
      <c r="C39" s="12">
        <v>409.4</v>
      </c>
      <c r="D39" s="12">
        <v>255.2</v>
      </c>
      <c r="E39" s="13">
        <f t="shared" si="1"/>
        <v>0.6233512457254519</v>
      </c>
    </row>
    <row r="40" spans="1:5" ht="112.5">
      <c r="A40" s="19" t="s">
        <v>65</v>
      </c>
      <c r="B40" s="11" t="s">
        <v>66</v>
      </c>
      <c r="C40" s="21">
        <v>409.4</v>
      </c>
      <c r="D40" s="21">
        <v>255.2</v>
      </c>
      <c r="E40" s="22">
        <f t="shared" si="1"/>
        <v>0.6233512457254519</v>
      </c>
    </row>
    <row r="41" spans="1:5" ht="93.75">
      <c r="A41" s="23" t="s">
        <v>73</v>
      </c>
      <c r="B41" s="20" t="s">
        <v>74</v>
      </c>
      <c r="C41" s="16">
        <v>635.2</v>
      </c>
      <c r="D41" s="16">
        <v>635.2</v>
      </c>
      <c r="E41" s="17">
        <f t="shared" si="1"/>
        <v>1</v>
      </c>
    </row>
    <row r="42" spans="1:5" ht="18.75">
      <c r="A42" s="14"/>
      <c r="B42" s="15" t="s">
        <v>45</v>
      </c>
      <c r="C42" s="16">
        <v>5949.5</v>
      </c>
      <c r="D42" s="16">
        <v>4674.8</v>
      </c>
      <c r="E42" s="17">
        <f t="shared" si="1"/>
        <v>0.7857467014034794</v>
      </c>
    </row>
    <row r="43" spans="1:5" ht="18.75">
      <c r="A43" s="5"/>
      <c r="B43" s="6"/>
      <c r="C43" s="7"/>
      <c r="D43" s="7"/>
      <c r="E43" s="8"/>
    </row>
  </sheetData>
  <sheetProtection/>
  <mergeCells count="2">
    <mergeCell ref="A1:D1"/>
    <mergeCell ref="A2:E2"/>
  </mergeCells>
  <printOptions horizontalCentered="1"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Романчук Ольга Александровна</dc:creator>
  <cp:keywords/>
  <dc:description/>
  <cp:lastModifiedBy>admin</cp:lastModifiedBy>
  <cp:lastPrinted>2019-07-18T07:26:31Z</cp:lastPrinted>
  <dcterms:created xsi:type="dcterms:W3CDTF">2019-07-11T04:48:53Z</dcterms:created>
  <dcterms:modified xsi:type="dcterms:W3CDTF">2020-10-21T04:41:32Z</dcterms:modified>
  <cp:category/>
  <cp:version/>
  <cp:contentType/>
  <cp:contentStatus/>
</cp:coreProperties>
</file>