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Расходы" sheetId="3" r:id="rId1"/>
  </sheets>
  <definedNames>
    <definedName name="_xlnm.Print_Titles" localSheetId="0">Расходы!$1:$5</definedName>
  </definedNames>
  <calcPr calcId="125725"/>
</workbook>
</file>

<file path=xl/calcChain.xml><?xml version="1.0" encoding="utf-8"?>
<calcChain xmlns="http://schemas.openxmlformats.org/spreadsheetml/2006/main">
  <c r="D6" i="3"/>
  <c r="E6"/>
  <c r="G6"/>
  <c r="I6"/>
  <c r="J6"/>
  <c r="K6"/>
  <c r="L6"/>
  <c r="M6"/>
  <c r="N6"/>
  <c r="O6"/>
  <c r="P6"/>
  <c r="R6"/>
  <c r="Q9" l="1"/>
  <c r="Q10"/>
  <c r="Q11"/>
  <c r="Q13"/>
  <c r="Q8" l="1"/>
</calcChain>
</file>

<file path=xl/sharedStrings.xml><?xml version="1.0" encoding="utf-8"?>
<sst xmlns="http://schemas.openxmlformats.org/spreadsheetml/2006/main" count="127" uniqueCount="44">
  <si>
    <t>бюджет территориаль- ного государ- ственного внебюджетного фонда</t>
  </si>
  <si>
    <t>1</t>
  </si>
  <si>
    <t>3</t>
  </si>
  <si>
    <t>4</t>
  </si>
  <si>
    <t>5</t>
  </si>
  <si>
    <t>6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</si>
  <si>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</si>
  <si>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</si>
  <si>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</si>
  <si>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</si>
  <si>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</si>
  <si>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</si>
  <si>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</si>
  <si>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</si>
  <si>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</si>
  <si>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</si>
  <si>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</si>
  <si>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-</t>
  </si>
  <si>
    <t xml:space="preserve">в том числе: </t>
  </si>
  <si>
    <t/>
  </si>
  <si>
    <t>""</t>
  </si>
  <si>
    <t>Расходы бюджета - ИТОГО</t>
  </si>
  <si>
    <t>Исполнено по состоянию на 01.11.2017 год</t>
  </si>
  <si>
    <t>Ожидаемое исполнение на 2017 год</t>
  </si>
  <si>
    <t>% ожидаемого исполнения на 2017 год</t>
  </si>
  <si>
    <t xml:space="preserve">Непрограммные расходы </t>
  </si>
  <si>
    <t>1-Наименование муниципальной программы</t>
  </si>
  <si>
    <t xml:space="preserve">«Обеспечение доступным и комфортным жильем и коммунальными услугами граждан Новогоряновского сельского поселения» </t>
  </si>
  <si>
    <t>«Развитие культуры в Новогоряновском сельском поселении»</t>
  </si>
  <si>
    <t xml:space="preserve">«Развитие информационной системы Новогоряновского сельского поселения Тейковского муниципального района Ивановской области » </t>
  </si>
  <si>
    <t xml:space="preserve">«Защита населения и территорий от чрезвычайных ситуаций , обспечение пожарной безопасности»  </t>
  </si>
  <si>
    <t>«Развитие автомобильных дорог Новогоряновского сельского поселения »</t>
  </si>
  <si>
    <t xml:space="preserve">                                                          Сведения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(оценка) и отчетный финансовый год (отчет), тыс. руб.</t>
  </si>
  <si>
    <t>7</t>
  </si>
  <si>
    <t>8</t>
  </si>
  <si>
    <t>9</t>
  </si>
  <si>
    <t>Исполнено за отчетный финансовый год 2020 год (отчет)</t>
  </si>
  <si>
    <t>Утверждено в бюджете на 2021 год</t>
  </si>
  <si>
    <t>Исполнено по состоянию на 01.09.2021 год</t>
  </si>
  <si>
    <t>Ожидаемое исполнение на 2021год</t>
  </si>
  <si>
    <t>% ожидаемого исполнения на 2021 год</t>
  </si>
  <si>
    <t>Утверждено на очередной финансовый (2022) год</t>
  </si>
  <si>
    <t>Утверждено на первый год планового периода (2023) год</t>
  </si>
  <si>
    <t>Утверждено на второй год планового периода (2024) год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</si>
</sst>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"/>
    <numFmt numFmtId="166" formatCode="#,##0.0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41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13" fillId="0" borderId="52" xfId="67" applyNumberFormat="1" applyFont="1" applyBorder="1" applyProtection="1">
      <alignment horizontal="left" wrapText="1"/>
    </xf>
    <xf numFmtId="2" fontId="13" fillId="0" borderId="52" xfId="68" applyNumberFormat="1" applyFont="1" applyBorder="1" applyAlignment="1" applyProtection="1">
      <alignment horizontal="right" wrapText="1"/>
    </xf>
    <xf numFmtId="0" fontId="14" fillId="0" borderId="52" xfId="46" applyNumberFormat="1" applyFont="1" applyBorder="1" applyProtection="1">
      <alignment horizontal="left" wrapText="1" indent="1"/>
    </xf>
    <xf numFmtId="2" fontId="14" fillId="0" borderId="52" xfId="53" applyNumberFormat="1" applyFont="1" applyBorder="1" applyProtection="1">
      <alignment horizontal="center"/>
    </xf>
    <xf numFmtId="49" fontId="14" fillId="0" borderId="52" xfId="53" applyNumberFormat="1" applyFont="1" applyBorder="1" applyProtection="1">
      <alignment horizontal="center"/>
    </xf>
    <xf numFmtId="49" fontId="14" fillId="0" borderId="52" xfId="73" applyNumberFormat="1" applyFont="1" applyBorder="1" applyProtection="1">
      <alignment horizontal="center"/>
    </xf>
    <xf numFmtId="4" fontId="14" fillId="0" borderId="52" xfId="69" applyNumberFormat="1" applyFont="1" applyBorder="1" applyProtection="1">
      <alignment horizontal="right"/>
    </xf>
    <xf numFmtId="4" fontId="14" fillId="0" borderId="52" xfId="70" applyNumberFormat="1" applyFont="1" applyBorder="1" applyProtection="1">
      <alignment horizontal="right"/>
    </xf>
    <xf numFmtId="166" fontId="14" fillId="0" borderId="52" xfId="69" applyNumberFormat="1" applyFont="1" applyBorder="1" applyProtection="1">
      <alignment horizontal="right"/>
    </xf>
    <xf numFmtId="0" fontId="15" fillId="0" borderId="1" xfId="6" applyNumberFormat="1" applyFont="1" applyProtection="1"/>
    <xf numFmtId="0" fontId="16" fillId="0" borderId="0" xfId="0" applyFont="1" applyProtection="1">
      <protection locked="0"/>
    </xf>
    <xf numFmtId="0" fontId="15" fillId="0" borderId="2" xfId="63" applyNumberFormat="1" applyFont="1" applyProtection="1">
      <alignment horizontal="left"/>
    </xf>
    <xf numFmtId="49" fontId="15" fillId="0" borderId="2" xfId="64" applyNumberFormat="1" applyFont="1" applyProtection="1"/>
    <xf numFmtId="0" fontId="15" fillId="0" borderId="2" xfId="65" applyNumberFormat="1" applyFont="1" applyProtection="1"/>
    <xf numFmtId="0" fontId="15" fillId="0" borderId="2" xfId="66" applyNumberFormat="1" applyFont="1" applyProtection="1"/>
    <xf numFmtId="49" fontId="13" fillId="0" borderId="16" xfId="36" applyFont="1" applyProtection="1">
      <alignment horizontal="center" vertical="center" wrapText="1"/>
      <protection locked="0"/>
    </xf>
    <xf numFmtId="49" fontId="13" fillId="0" borderId="16" xfId="38" applyNumberFormat="1" applyFont="1" applyProtection="1">
      <alignment horizontal="center" vertical="center" wrapText="1"/>
    </xf>
    <xf numFmtId="49" fontId="15" fillId="0" borderId="16" xfId="38" applyNumberFormat="1" applyFont="1" applyProtection="1">
      <alignment horizontal="center" vertical="center" wrapText="1"/>
    </xf>
    <xf numFmtId="0" fontId="15" fillId="0" borderId="5" xfId="11" applyNumberFormat="1" applyFont="1" applyProtection="1"/>
    <xf numFmtId="0" fontId="15" fillId="0" borderId="1" xfId="16" applyNumberFormat="1" applyFont="1" applyBorder="1" applyProtection="1"/>
    <xf numFmtId="49" fontId="15" fillId="0" borderId="52" xfId="73" applyNumberFormat="1" applyFont="1" applyBorder="1" applyProtection="1">
      <alignment horizontal="center"/>
    </xf>
    <xf numFmtId="0" fontId="14" fillId="4" borderId="52" xfId="0" applyFont="1" applyFill="1" applyBorder="1" applyAlignment="1">
      <alignment horizontal="left" vertical="top" wrapText="1" readingOrder="1"/>
    </xf>
    <xf numFmtId="0" fontId="14" fillId="4" borderId="52" xfId="0" applyFont="1" applyFill="1" applyBorder="1" applyAlignment="1">
      <alignment horizontal="right" wrapText="1" readingOrder="1"/>
    </xf>
    <xf numFmtId="4" fontId="15" fillId="0" borderId="52" xfId="70" applyNumberFormat="1" applyFont="1" applyBorder="1" applyProtection="1">
      <alignment horizontal="right"/>
    </xf>
    <xf numFmtId="2" fontId="14" fillId="4" borderId="52" xfId="0" applyNumberFormat="1" applyFont="1" applyFill="1" applyBorder="1" applyAlignment="1">
      <alignment horizontal="right" wrapText="1" readingOrder="1"/>
    </xf>
    <xf numFmtId="165" fontId="14" fillId="4" borderId="52" xfId="0" applyNumberFormat="1" applyFont="1" applyFill="1" applyBorder="1" applyAlignment="1">
      <alignment horizontal="right" wrapText="1" readingOrder="1"/>
    </xf>
    <xf numFmtId="49" fontId="14" fillId="0" borderId="24" xfId="38" applyNumberFormat="1" applyFont="1" applyBorder="1" applyProtection="1">
      <alignment horizontal="center" vertical="center" wrapText="1"/>
    </xf>
    <xf numFmtId="49" fontId="14" fillId="0" borderId="24" xfId="39" applyNumberFormat="1" applyFont="1" applyBorder="1" applyProtection="1">
      <alignment horizontal="center" vertical="center" wrapText="1"/>
    </xf>
    <xf numFmtId="0" fontId="14" fillId="0" borderId="5" xfId="11" applyNumberFormat="1" applyFont="1" applyProtection="1"/>
    <xf numFmtId="0" fontId="17" fillId="0" borderId="0" xfId="0" applyFont="1" applyProtection="1">
      <protection locked="0"/>
    </xf>
    <xf numFmtId="49" fontId="13" fillId="0" borderId="51" xfId="37" applyNumberFormat="1" applyFont="1" applyBorder="1" applyAlignment="1" applyProtection="1">
      <alignment horizontal="center" vertical="center" wrapText="1"/>
    </xf>
    <xf numFmtId="49" fontId="13" fillId="0" borderId="12" xfId="37" applyNumberFormat="1" applyFont="1" applyBorder="1" applyAlignment="1" applyProtection="1">
      <alignment horizontal="center" vertical="center" wrapText="1"/>
    </xf>
    <xf numFmtId="0" fontId="13" fillId="0" borderId="1" xfId="1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zoomScaleNormal="100" workbookViewId="0">
      <selection activeCell="Y9" sqref="Y9"/>
    </sheetView>
  </sheetViews>
  <sheetFormatPr defaultRowHeight="15"/>
  <cols>
    <col min="1" max="1" width="28.28515625" style="1" customWidth="1"/>
    <col min="2" max="2" width="12.85546875" style="1" customWidth="1"/>
    <col min="3" max="3" width="11.7109375" style="1" customWidth="1"/>
    <col min="4" max="5" width="9.140625" style="1" hidden="1"/>
    <col min="6" max="6" width="13.5703125" style="1" customWidth="1"/>
    <col min="7" max="7" width="9.140625" style="1" hidden="1" customWidth="1"/>
    <col min="8" max="8" width="12.28515625" style="1" customWidth="1"/>
    <col min="9" max="16" width="9.140625" style="1" hidden="1"/>
    <col min="17" max="17" width="13.140625" style="1" customWidth="1"/>
    <col min="18" max="18" width="3" style="1" hidden="1" customWidth="1"/>
    <col min="19" max="19" width="11.5703125" style="1" customWidth="1"/>
    <col min="20" max="20" width="12.140625" style="1" customWidth="1"/>
    <col min="21" max="21" width="11.28515625" style="1" customWidth="1"/>
    <col min="22" max="22" width="9.7109375" style="1" customWidth="1"/>
    <col min="23" max="16384" width="9.140625" style="1"/>
  </cols>
  <sheetData>
    <row r="1" spans="1:22" ht="7.5" customHeight="1">
      <c r="A1" s="5"/>
      <c r="B1" s="6"/>
      <c r="C1" s="6"/>
      <c r="D1" s="6"/>
      <c r="E1" s="6"/>
      <c r="F1" s="6"/>
      <c r="G1" s="6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8" customFormat="1" ht="60.75" customHeigh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17"/>
    </row>
    <row r="3" spans="1:22" s="18" customFormat="1" ht="12.95" customHeight="1">
      <c r="A3" s="19"/>
      <c r="B3" s="19"/>
      <c r="C3" s="20"/>
      <c r="D3" s="20"/>
      <c r="E3" s="20"/>
      <c r="F3" s="21"/>
      <c r="G3" s="21"/>
      <c r="H3" s="21"/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/>
    </row>
    <row r="4" spans="1:22" s="18" customFormat="1" ht="140.44999999999999" customHeight="1">
      <c r="A4" s="23" t="s">
        <v>26</v>
      </c>
      <c r="B4" s="23" t="s">
        <v>36</v>
      </c>
      <c r="C4" s="38" t="s">
        <v>37</v>
      </c>
      <c r="D4" s="39"/>
      <c r="E4" s="24" t="s">
        <v>22</v>
      </c>
      <c r="F4" s="24" t="s">
        <v>38</v>
      </c>
      <c r="G4" s="24" t="s">
        <v>23</v>
      </c>
      <c r="H4" s="24" t="s">
        <v>39</v>
      </c>
      <c r="I4" s="24"/>
      <c r="J4" s="24"/>
      <c r="K4" s="24"/>
      <c r="L4" s="24"/>
      <c r="M4" s="24"/>
      <c r="N4" s="24"/>
      <c r="O4" s="24"/>
      <c r="P4" s="24" t="s">
        <v>24</v>
      </c>
      <c r="Q4" s="24" t="s">
        <v>40</v>
      </c>
      <c r="R4" s="25" t="s">
        <v>0</v>
      </c>
      <c r="S4" s="24" t="s">
        <v>41</v>
      </c>
      <c r="T4" s="24" t="s">
        <v>42</v>
      </c>
      <c r="U4" s="24" t="s">
        <v>43</v>
      </c>
      <c r="V4" s="26"/>
    </row>
    <row r="5" spans="1:22" s="37" customFormat="1" ht="18.75" customHeight="1">
      <c r="A5" s="34" t="s">
        <v>1</v>
      </c>
      <c r="B5" s="34"/>
      <c r="C5" s="35" t="s">
        <v>2</v>
      </c>
      <c r="D5" s="35" t="s">
        <v>4</v>
      </c>
      <c r="E5" s="35" t="s">
        <v>6</v>
      </c>
      <c r="F5" s="35" t="s">
        <v>3</v>
      </c>
      <c r="G5" s="35" t="s">
        <v>7</v>
      </c>
      <c r="H5" s="35" t="s">
        <v>4</v>
      </c>
      <c r="I5" s="35" t="s">
        <v>8</v>
      </c>
      <c r="J5" s="35" t="s">
        <v>9</v>
      </c>
      <c r="K5" s="35" t="s">
        <v>10</v>
      </c>
      <c r="L5" s="35" t="s">
        <v>11</v>
      </c>
      <c r="M5" s="35" t="s">
        <v>12</v>
      </c>
      <c r="N5" s="35" t="s">
        <v>13</v>
      </c>
      <c r="O5" s="35" t="s">
        <v>14</v>
      </c>
      <c r="P5" s="35" t="s">
        <v>15</v>
      </c>
      <c r="Q5" s="35" t="s">
        <v>5</v>
      </c>
      <c r="R5" s="35" t="s">
        <v>16</v>
      </c>
      <c r="S5" s="35" t="s">
        <v>33</v>
      </c>
      <c r="T5" s="35" t="s">
        <v>34</v>
      </c>
      <c r="U5" s="35" t="s">
        <v>35</v>
      </c>
      <c r="V5" s="36"/>
    </row>
    <row r="6" spans="1:22" s="18" customFormat="1" ht="30" customHeight="1">
      <c r="A6" s="8" t="s">
        <v>21</v>
      </c>
      <c r="B6" s="9">
        <v>6240</v>
      </c>
      <c r="C6" s="9">
        <v>5644.7</v>
      </c>
      <c r="D6" s="9">
        <f>SUM(D8:D13)</f>
        <v>0</v>
      </c>
      <c r="E6" s="9">
        <f>SUM(E8:E13)</f>
        <v>0</v>
      </c>
      <c r="F6" s="9">
        <v>4111.6000000000004</v>
      </c>
      <c r="G6" s="9">
        <f>SUM(G8:G13)</f>
        <v>0</v>
      </c>
      <c r="H6" s="9">
        <v>5677.7</v>
      </c>
      <c r="I6" s="9">
        <f t="shared" ref="I6:P6" si="0">SUM(I8:I13)</f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v>100</v>
      </c>
      <c r="R6" s="9">
        <f>SUM(R8:R13)</f>
        <v>0</v>
      </c>
      <c r="S6" s="9">
        <v>4268.8</v>
      </c>
      <c r="T6" s="9">
        <v>3548.1</v>
      </c>
      <c r="U6" s="9">
        <v>3367.7</v>
      </c>
      <c r="V6" s="27"/>
    </row>
    <row r="7" spans="1:22" s="18" customFormat="1" ht="14.25" customHeight="1">
      <c r="A7" s="10" t="s">
        <v>18</v>
      </c>
      <c r="B7" s="11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  <c r="R7" s="28"/>
      <c r="S7" s="11"/>
      <c r="T7" s="11"/>
      <c r="U7" s="11"/>
      <c r="V7" s="27"/>
    </row>
    <row r="8" spans="1:22" s="18" customFormat="1" ht="49.5" customHeight="1">
      <c r="A8" s="29" t="s">
        <v>27</v>
      </c>
      <c r="B8" s="30">
        <v>925.7</v>
      </c>
      <c r="C8" s="30">
        <v>1451.4</v>
      </c>
      <c r="D8" s="14" t="s">
        <v>17</v>
      </c>
      <c r="E8" s="15" t="s">
        <v>17</v>
      </c>
      <c r="F8" s="16">
        <v>994.5</v>
      </c>
      <c r="G8" s="14" t="s">
        <v>17</v>
      </c>
      <c r="H8" s="30">
        <v>1451.4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14" t="s">
        <v>17</v>
      </c>
      <c r="P8" s="14" t="s">
        <v>17</v>
      </c>
      <c r="Q8" s="14">
        <f t="shared" ref="Q8:Q13" si="1">H8*100/C8</f>
        <v>100</v>
      </c>
      <c r="R8" s="31" t="s">
        <v>17</v>
      </c>
      <c r="S8" s="32">
        <v>156</v>
      </c>
      <c r="T8" s="32">
        <v>76</v>
      </c>
      <c r="U8" s="32">
        <v>65.3</v>
      </c>
      <c r="V8" s="27"/>
    </row>
    <row r="9" spans="1:22" s="18" customFormat="1" ht="36.75" customHeight="1">
      <c r="A9" s="29" t="s">
        <v>28</v>
      </c>
      <c r="B9" s="30">
        <v>1796.9</v>
      </c>
      <c r="C9" s="33">
        <v>1580.4</v>
      </c>
      <c r="D9" s="14" t="s">
        <v>17</v>
      </c>
      <c r="E9" s="15" t="s">
        <v>17</v>
      </c>
      <c r="F9" s="16">
        <v>1115.8</v>
      </c>
      <c r="G9" s="14" t="s">
        <v>17</v>
      </c>
      <c r="H9" s="33">
        <v>1580.4</v>
      </c>
      <c r="I9" s="14" t="s">
        <v>17</v>
      </c>
      <c r="J9" s="14" t="s">
        <v>17</v>
      </c>
      <c r="K9" s="14" t="s">
        <v>17</v>
      </c>
      <c r="L9" s="14" t="s">
        <v>17</v>
      </c>
      <c r="M9" s="14" t="s">
        <v>17</v>
      </c>
      <c r="N9" s="14" t="s">
        <v>17</v>
      </c>
      <c r="O9" s="14" t="s">
        <v>17</v>
      </c>
      <c r="P9" s="14" t="s">
        <v>17</v>
      </c>
      <c r="Q9" s="14">
        <f t="shared" si="1"/>
        <v>100</v>
      </c>
      <c r="R9" s="31" t="s">
        <v>17</v>
      </c>
      <c r="S9" s="32">
        <v>1570.9</v>
      </c>
      <c r="T9" s="32">
        <v>1067.2</v>
      </c>
      <c r="U9" s="32">
        <v>1021</v>
      </c>
      <c r="V9" s="27"/>
    </row>
    <row r="10" spans="1:22" s="18" customFormat="1" ht="65.25" customHeight="1">
      <c r="A10" s="29" t="s">
        <v>29</v>
      </c>
      <c r="B10" s="30">
        <v>202.4</v>
      </c>
      <c r="C10" s="30">
        <v>180</v>
      </c>
      <c r="D10" s="14" t="s">
        <v>17</v>
      </c>
      <c r="E10" s="15" t="s">
        <v>17</v>
      </c>
      <c r="F10" s="16">
        <v>98.4</v>
      </c>
      <c r="G10" s="14" t="s">
        <v>17</v>
      </c>
      <c r="H10" s="30">
        <v>180</v>
      </c>
      <c r="I10" s="14" t="s">
        <v>17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17</v>
      </c>
      <c r="O10" s="14" t="s">
        <v>17</v>
      </c>
      <c r="P10" s="14" t="s">
        <v>17</v>
      </c>
      <c r="Q10" s="14">
        <f t="shared" si="1"/>
        <v>100</v>
      </c>
      <c r="R10" s="31" t="s">
        <v>17</v>
      </c>
      <c r="S10" s="32">
        <v>100</v>
      </c>
      <c r="T10" s="32">
        <v>100</v>
      </c>
      <c r="U10" s="32">
        <v>100</v>
      </c>
      <c r="V10" s="27"/>
    </row>
    <row r="11" spans="1:22" s="18" customFormat="1" ht="49.5" customHeight="1">
      <c r="A11" s="29" t="s">
        <v>30</v>
      </c>
      <c r="B11" s="30">
        <v>0</v>
      </c>
      <c r="C11" s="33">
        <v>60</v>
      </c>
      <c r="D11" s="14" t="s">
        <v>17</v>
      </c>
      <c r="E11" s="15" t="s">
        <v>17</v>
      </c>
      <c r="F11" s="16">
        <v>0</v>
      </c>
      <c r="G11" s="14" t="s">
        <v>17</v>
      </c>
      <c r="H11" s="33">
        <v>60</v>
      </c>
      <c r="I11" s="14" t="s">
        <v>17</v>
      </c>
      <c r="J11" s="14" t="s">
        <v>17</v>
      </c>
      <c r="K11" s="14" t="s">
        <v>17</v>
      </c>
      <c r="L11" s="14" t="s">
        <v>17</v>
      </c>
      <c r="M11" s="14" t="s">
        <v>17</v>
      </c>
      <c r="N11" s="14" t="s">
        <v>17</v>
      </c>
      <c r="O11" s="14" t="s">
        <v>17</v>
      </c>
      <c r="P11" s="14" t="s">
        <v>17</v>
      </c>
      <c r="Q11" s="14">
        <f t="shared" si="1"/>
        <v>100</v>
      </c>
      <c r="R11" s="31" t="s">
        <v>17</v>
      </c>
      <c r="S11" s="32">
        <v>10</v>
      </c>
      <c r="T11" s="32">
        <v>10</v>
      </c>
      <c r="U11" s="32">
        <v>10</v>
      </c>
      <c r="V11" s="27"/>
    </row>
    <row r="12" spans="1:22" s="18" customFormat="1" ht="37.5" customHeight="1">
      <c r="A12" s="29" t="s">
        <v>31</v>
      </c>
      <c r="B12" s="30">
        <v>186.4</v>
      </c>
      <c r="C12" s="30">
        <v>210.6</v>
      </c>
      <c r="D12" s="14" t="s">
        <v>17</v>
      </c>
      <c r="E12" s="15" t="s">
        <v>17</v>
      </c>
      <c r="F12" s="16">
        <v>104.4</v>
      </c>
      <c r="G12" s="14" t="s">
        <v>17</v>
      </c>
      <c r="H12" s="30">
        <v>210.6</v>
      </c>
      <c r="I12" s="14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4" t="s">
        <v>17</v>
      </c>
      <c r="O12" s="14" t="s">
        <v>17</v>
      </c>
      <c r="P12" s="14" t="s">
        <v>17</v>
      </c>
      <c r="Q12" s="14">
        <v>0</v>
      </c>
      <c r="R12" s="31" t="s">
        <v>17</v>
      </c>
      <c r="S12" s="32">
        <v>0</v>
      </c>
      <c r="T12" s="32">
        <v>0</v>
      </c>
      <c r="U12" s="32">
        <v>0</v>
      </c>
      <c r="V12" s="27"/>
    </row>
    <row r="13" spans="1:22" s="18" customFormat="1" ht="23.25" customHeight="1">
      <c r="A13" s="29" t="s">
        <v>25</v>
      </c>
      <c r="B13" s="30">
        <v>3128.8</v>
      </c>
      <c r="C13" s="33">
        <v>2162.3000000000002</v>
      </c>
      <c r="D13" s="14" t="s">
        <v>17</v>
      </c>
      <c r="E13" s="15" t="s">
        <v>17</v>
      </c>
      <c r="F13" s="16">
        <v>1798.5</v>
      </c>
      <c r="G13" s="14" t="s">
        <v>17</v>
      </c>
      <c r="H13" s="33">
        <v>2162.3000000000002</v>
      </c>
      <c r="I13" s="14" t="s">
        <v>17</v>
      </c>
      <c r="J13" s="14" t="s">
        <v>17</v>
      </c>
      <c r="K13" s="14" t="s">
        <v>17</v>
      </c>
      <c r="L13" s="14" t="s">
        <v>17</v>
      </c>
      <c r="M13" s="14" t="s">
        <v>17</v>
      </c>
      <c r="N13" s="14" t="s">
        <v>17</v>
      </c>
      <c r="O13" s="14" t="s">
        <v>17</v>
      </c>
      <c r="P13" s="14" t="s">
        <v>17</v>
      </c>
      <c r="Q13" s="14">
        <f t="shared" si="1"/>
        <v>100</v>
      </c>
      <c r="R13" s="31" t="s">
        <v>17</v>
      </c>
      <c r="S13" s="32">
        <v>2431.9</v>
      </c>
      <c r="T13" s="32">
        <v>2197.4</v>
      </c>
      <c r="U13" s="32">
        <v>2171.4</v>
      </c>
      <c r="V13" s="27"/>
    </row>
    <row r="14" spans="1:22" ht="12.95" customHeight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</row>
    <row r="15" spans="1:22" hidden="1">
      <c r="A15" s="3"/>
      <c r="B15" s="3"/>
      <c r="C15" s="4"/>
      <c r="D15" s="4" t="s">
        <v>19</v>
      </c>
      <c r="E15" s="4" t="s">
        <v>19</v>
      </c>
      <c r="F15" s="4"/>
      <c r="G15" s="4" t="s">
        <v>19</v>
      </c>
      <c r="H15" s="4"/>
      <c r="I15" s="4" t="s">
        <v>19</v>
      </c>
      <c r="J15" s="4" t="s">
        <v>19</v>
      </c>
      <c r="K15" s="4" t="s">
        <v>19</v>
      </c>
      <c r="L15" s="4" t="s">
        <v>19</v>
      </c>
      <c r="M15" s="4" t="s">
        <v>19</v>
      </c>
      <c r="N15" s="4" t="s">
        <v>19</v>
      </c>
      <c r="O15" s="4" t="s">
        <v>19</v>
      </c>
      <c r="P15" s="4" t="s">
        <v>19</v>
      </c>
      <c r="Q15" s="4"/>
      <c r="R15" s="4" t="s">
        <v>19</v>
      </c>
      <c r="S15" s="4"/>
      <c r="T15" s="4"/>
      <c r="U15" s="4"/>
      <c r="V15" s="2" t="s">
        <v>20</v>
      </c>
    </row>
  </sheetData>
  <mergeCells count="2">
    <mergeCell ref="C4:D4"/>
    <mergeCell ref="A2:U2"/>
  </mergeCells>
  <pageMargins left="0.78740157480314965" right="0.59055118110236227" top="0.59055118110236227" bottom="0.39370078740157483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SOBOL4\User</dc:creator>
  <cp:lastModifiedBy>Администратор</cp:lastModifiedBy>
  <cp:lastPrinted>2020-11-25T10:36:19Z</cp:lastPrinted>
  <dcterms:created xsi:type="dcterms:W3CDTF">2017-11-03T12:17:26Z</dcterms:created>
  <dcterms:modified xsi:type="dcterms:W3CDTF">2021-12-27T08:18:51Z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